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Vos300\施設_作業\○R0704_工事\01_250万以上\01_【R6補正予算】附属図書館改修\03_機械\質疑回答・追加指示書\"/>
    </mc:Choice>
  </mc:AlternateContent>
  <xr:revisionPtr revIDLastSave="0" documentId="13_ncr:1_{920FD67A-048E-49CA-8054-DD426F6CDBDD}" xr6:coauthVersionLast="47" xr6:coauthVersionMax="47" xr10:uidLastSave="{00000000-0000-0000-0000-000000000000}"/>
  <bookViews>
    <workbookView xWindow="4905" yWindow="1890" windowWidth="21600" windowHeight="11385" tabRatio="886" xr2:uid="{00000000-000D-0000-FFFF-FFFF00000000}"/>
  </bookViews>
  <sheets>
    <sheet name="■表紙 " sheetId="169" r:id="rId1"/>
    <sheet name="■種目" sheetId="123" r:id="rId2"/>
    <sheet name="■科目（改修）" sheetId="131" r:id="rId3"/>
    <sheet name="■中科目（改修）" sheetId="132" r:id="rId4"/>
    <sheet name="■細目（改修）機械" sheetId="138" r:id="rId5"/>
    <sheet name="■別紙明細機械" sheetId="158"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s>
  <definedNames>
    <definedName name="_">#REF!</definedName>
    <definedName name="_______95_370">[1]電気!#REF!</definedName>
    <definedName name="______95_370_2">#REF!</definedName>
    <definedName name="______95_370_3">#REF!</definedName>
    <definedName name="______aa2" localSheetId="0">[2]共通費･諸経費算定表!#REF!</definedName>
    <definedName name="______aa2">[2]共通費･諸経費算定表!#REF!</definedName>
    <definedName name="______all1" localSheetId="0">#REF!</definedName>
    <definedName name="______all1">#REF!</definedName>
    <definedName name="______C300200">[3]資材単価!$G$9</definedName>
    <definedName name="______C303800">[3]資材単価!$G$25</definedName>
    <definedName name="______C370003">[3]資材単価!$G$46</definedName>
    <definedName name="______C370135">[3]資材単価!$G$47</definedName>
    <definedName name="______C370240">[3]資材単価!$G$48</definedName>
    <definedName name="______C370500">[3]資材単価!$G$51</definedName>
    <definedName name="______C370600">[3]資材単価!$G$52</definedName>
    <definedName name="______C371625">[3]資材単価!$G$57</definedName>
    <definedName name="______C371630">[3]資材単価!$G$58</definedName>
    <definedName name="______C371640">[3]資材単価!$G$59</definedName>
    <definedName name="______C371650">[3]資材単価!$G$60</definedName>
    <definedName name="______C371725">[3]資材単価!$G$61</definedName>
    <definedName name="______C371730">[3]資材単価!$G$62</definedName>
    <definedName name="______C371740">[3]資材単価!$G$63</definedName>
    <definedName name="______C371750">[3]資材単価!$G$64</definedName>
    <definedName name="______C460211">[3]資材単価!$G$107</definedName>
    <definedName name="______C480900">[3]資材単価!$G$114</definedName>
    <definedName name="______C481000">[3]資材単価!$G$115</definedName>
    <definedName name="______CPY1" localSheetId="0">#REF!</definedName>
    <definedName name="______CPY1">#REF!</definedName>
    <definedName name="______CPY10" localSheetId="0">#REF!</definedName>
    <definedName name="______CPY10">#REF!</definedName>
    <definedName name="______CPY11" localSheetId="0">#REF!</definedName>
    <definedName name="______CPY11">#REF!</definedName>
    <definedName name="______CPY12" localSheetId="0">#REF!</definedName>
    <definedName name="______CPY12">#REF!</definedName>
    <definedName name="______CPY13" localSheetId="0">#REF!</definedName>
    <definedName name="______CPY13">#REF!</definedName>
    <definedName name="______CPY14" localSheetId="0">#REF!</definedName>
    <definedName name="______CPY14">#REF!</definedName>
    <definedName name="______CPY15" localSheetId="0">#REF!</definedName>
    <definedName name="______CPY15">#REF!</definedName>
    <definedName name="______CPY2" localSheetId="0">#REF!</definedName>
    <definedName name="______CPY2">#REF!</definedName>
    <definedName name="______CPY3" localSheetId="0">#REF!</definedName>
    <definedName name="______CPY3">#REF!</definedName>
    <definedName name="______CPY4" localSheetId="0">#REF!</definedName>
    <definedName name="______CPY4">#REF!</definedName>
    <definedName name="______CPY5" localSheetId="0">#REF!</definedName>
    <definedName name="______CPY5">#REF!</definedName>
    <definedName name="______CPY6" localSheetId="0">#REF!</definedName>
    <definedName name="______CPY6">#REF!</definedName>
    <definedName name="______CPY7" localSheetId="0">#REF!</definedName>
    <definedName name="______CPY7">#REF!</definedName>
    <definedName name="______CPY8" localSheetId="0">#REF!</definedName>
    <definedName name="______CPY8">#REF!</definedName>
    <definedName name="______CPY9" localSheetId="0">#REF!</definedName>
    <definedName name="______CPY9">#REF!</definedName>
    <definedName name="______IV100000" localSheetId="0">#REF!</definedName>
    <definedName name="______IV100000">#REF!</definedName>
    <definedName name="______IV65999" localSheetId="0">#REF!</definedName>
    <definedName name="______IV65999">#REF!</definedName>
    <definedName name="______IV66666" localSheetId="0">#REF!</definedName>
    <definedName name="______IV66666">#REF!</definedName>
    <definedName name="______IV69999" localSheetId="0">#REF!</definedName>
    <definedName name="______IV69999">#REF!</definedName>
    <definedName name="______IV70000" localSheetId="0">#REF!</definedName>
    <definedName name="______IV70000">#REF!</definedName>
    <definedName name="______IV80000" localSheetId="0">#REF!</definedName>
    <definedName name="______IV80000">#REF!</definedName>
    <definedName name="______IV840000" localSheetId="0">#REF!</definedName>
    <definedName name="______IV840000">#REF!</definedName>
    <definedName name="______IV999999" localSheetId="0">#REF!</definedName>
    <definedName name="______IV999999">#REF!</definedName>
    <definedName name="______PRN1" localSheetId="0">#REF!</definedName>
    <definedName name="______PRN1">#REF!</definedName>
    <definedName name="______PRN10" localSheetId="0">#REF!</definedName>
    <definedName name="______PRN10">#REF!</definedName>
    <definedName name="______PRN11" localSheetId="0">#REF!</definedName>
    <definedName name="______PRN11">#REF!</definedName>
    <definedName name="______PRN12" localSheetId="0">#REF!</definedName>
    <definedName name="______PRN12">#REF!</definedName>
    <definedName name="______PRN13" localSheetId="0">#REF!</definedName>
    <definedName name="______PRN13">#REF!</definedName>
    <definedName name="______PRN14" localSheetId="0">#REF!</definedName>
    <definedName name="______PRN14">#REF!</definedName>
    <definedName name="______PRN15" localSheetId="0">#REF!</definedName>
    <definedName name="______PRN15">#REF!</definedName>
    <definedName name="______PRN2" localSheetId="0">#REF!</definedName>
    <definedName name="______PRN2">#REF!</definedName>
    <definedName name="______PRN3" localSheetId="0">#REF!</definedName>
    <definedName name="______PRN3">#REF!</definedName>
    <definedName name="______PRN4" localSheetId="0">#REF!</definedName>
    <definedName name="______PRN4">#REF!</definedName>
    <definedName name="______PRN5" localSheetId="0">#REF!</definedName>
    <definedName name="______PRN5">#REF!</definedName>
    <definedName name="______PRN6" localSheetId="0">#REF!</definedName>
    <definedName name="______PRN6">#REF!</definedName>
    <definedName name="______PRN7" localSheetId="0">#REF!</definedName>
    <definedName name="______PRN7">#REF!</definedName>
    <definedName name="______PRN8" localSheetId="0">#REF!</definedName>
    <definedName name="______PRN8">#REF!</definedName>
    <definedName name="______PRN9" localSheetId="0">#REF!</definedName>
    <definedName name="______PRN9">#REF!</definedName>
    <definedName name="_____aa2">[2]共通費･諸経費算定表!#REF!</definedName>
    <definedName name="_____C300200">[3]資材単価!$G$9</definedName>
    <definedName name="_____C303800">[3]資材単価!$G$25</definedName>
    <definedName name="_____C370003">[3]資材単価!$G$46</definedName>
    <definedName name="_____C370135">[3]資材単価!$G$47</definedName>
    <definedName name="_____C370240">[3]資材単価!$G$48</definedName>
    <definedName name="_____C370320">[4]資材単価!$I$48</definedName>
    <definedName name="_____C370400">[4]資材単価!$I$49</definedName>
    <definedName name="_____C370500">[3]資材単価!$G$51</definedName>
    <definedName name="_____C370600">[3]資材単価!$G$52</definedName>
    <definedName name="_____C370800">[4]資材単価!$I$52</definedName>
    <definedName name="_____C371100">[4]資材単価!$I$53</definedName>
    <definedName name="_____C371200">[4]資材単価!$I$54</definedName>
    <definedName name="_____C371300">[4]資材単価!$I$55</definedName>
    <definedName name="_____C371625">[3]資材単価!$G$57</definedName>
    <definedName name="_____C371630">[3]資材単価!$G$58</definedName>
    <definedName name="_____C371640">[3]資材単価!$G$59</definedName>
    <definedName name="_____C371650">[3]資材単価!$G$60</definedName>
    <definedName name="_____C371725">[3]資材単価!$G$61</definedName>
    <definedName name="_____C371730">[3]資材単価!$G$62</definedName>
    <definedName name="_____C371740">[3]資材単価!$G$63</definedName>
    <definedName name="_____C371750">[3]資材単価!$G$64</definedName>
    <definedName name="_____C460211">[3]資材単価!$G$107</definedName>
    <definedName name="_____C480900">[3]資材単価!$G$114</definedName>
    <definedName name="_____C481000">[3]資材単価!$G$115</definedName>
    <definedName name="____aa2" localSheetId="0">[2]共通費･諸経費算定表!#REF!</definedName>
    <definedName name="____aa2">[2]共通費･諸経費算定表!#REF!</definedName>
    <definedName name="____all1" localSheetId="0">#REF!</definedName>
    <definedName name="____all1">#REF!</definedName>
    <definedName name="____C300200">[3]資材単価!$G$9</definedName>
    <definedName name="____C303800">[3]資材単価!$G$25</definedName>
    <definedName name="____C370003">[3]資材単価!$G$46</definedName>
    <definedName name="____C370135">[3]資材単価!$G$47</definedName>
    <definedName name="____C370240">[3]資材単価!$G$48</definedName>
    <definedName name="____C370320">[4]資材単価!$I$48</definedName>
    <definedName name="____C370400">[4]資材単価!$I$49</definedName>
    <definedName name="____C370500">[3]資材単価!$G$51</definedName>
    <definedName name="____C370600">[3]資材単価!$G$52</definedName>
    <definedName name="____C370800">[4]資材単価!$I$52</definedName>
    <definedName name="____C371100">[4]資材単価!$I$53</definedName>
    <definedName name="____C371200">[4]資材単価!$I$54</definedName>
    <definedName name="____C371300">[4]資材単価!$I$55</definedName>
    <definedName name="____C371625">[3]資材単価!$G$57</definedName>
    <definedName name="____C371630">[3]資材単価!$G$58</definedName>
    <definedName name="____C371640">[3]資材単価!$G$59</definedName>
    <definedName name="____C371650">[3]資材単価!$G$60</definedName>
    <definedName name="____C371725">[3]資材単価!$G$61</definedName>
    <definedName name="____C371730">[3]資材単価!$G$62</definedName>
    <definedName name="____C371740">[3]資材単価!$G$63</definedName>
    <definedName name="____C371750">[3]資材単価!$G$64</definedName>
    <definedName name="____C460211">[3]資材単価!$G$107</definedName>
    <definedName name="____C480900">[3]資材単価!$G$114</definedName>
    <definedName name="____C481000">[3]資材単価!$G$115</definedName>
    <definedName name="____CPY1" localSheetId="0">#REF!</definedName>
    <definedName name="____CPY1">#REF!</definedName>
    <definedName name="____CPY10" localSheetId="0">#REF!</definedName>
    <definedName name="____CPY10">#REF!</definedName>
    <definedName name="____CPY11" localSheetId="0">#REF!</definedName>
    <definedName name="____CPY11">#REF!</definedName>
    <definedName name="____CPY12" localSheetId="0">#REF!</definedName>
    <definedName name="____CPY12">#REF!</definedName>
    <definedName name="____CPY13" localSheetId="0">#REF!</definedName>
    <definedName name="____CPY13">#REF!</definedName>
    <definedName name="____CPY14" localSheetId="0">#REF!</definedName>
    <definedName name="____CPY14">#REF!</definedName>
    <definedName name="____CPY15" localSheetId="0">#REF!</definedName>
    <definedName name="____CPY15">#REF!</definedName>
    <definedName name="____CPY2" localSheetId="0">#REF!</definedName>
    <definedName name="____CPY2">#REF!</definedName>
    <definedName name="____CPY3" localSheetId="0">#REF!</definedName>
    <definedName name="____CPY3">#REF!</definedName>
    <definedName name="____CPY4" localSheetId="0">#REF!</definedName>
    <definedName name="____CPY4">#REF!</definedName>
    <definedName name="____CPY5" localSheetId="0">#REF!</definedName>
    <definedName name="____CPY5">#REF!</definedName>
    <definedName name="____CPY6" localSheetId="0">#REF!</definedName>
    <definedName name="____CPY6">#REF!</definedName>
    <definedName name="____CPY7" localSheetId="0">#REF!</definedName>
    <definedName name="____CPY7">#REF!</definedName>
    <definedName name="____CPY8" localSheetId="0">#REF!</definedName>
    <definedName name="____CPY8">#REF!</definedName>
    <definedName name="____CPY9" localSheetId="0">#REF!</definedName>
    <definedName name="____CPY9">#REF!</definedName>
    <definedName name="____IV100000" localSheetId="0">#REF!</definedName>
    <definedName name="____IV100000">#REF!</definedName>
    <definedName name="____IV65999" localSheetId="0">#REF!</definedName>
    <definedName name="____IV65999">#REF!</definedName>
    <definedName name="____IV66666" localSheetId="0">#REF!</definedName>
    <definedName name="____IV66666">#REF!</definedName>
    <definedName name="____IV69999" localSheetId="0">#REF!</definedName>
    <definedName name="____IV69999">#REF!</definedName>
    <definedName name="____IV70000" localSheetId="0">#REF!</definedName>
    <definedName name="____IV70000">#REF!</definedName>
    <definedName name="____IV80000" localSheetId="0">#REF!</definedName>
    <definedName name="____IV80000">#REF!</definedName>
    <definedName name="____IV840000" localSheetId="0">#REF!</definedName>
    <definedName name="____IV840000">#REF!</definedName>
    <definedName name="____IV999999" localSheetId="0">#REF!</definedName>
    <definedName name="____IV999999">#REF!</definedName>
    <definedName name="____PRN1" localSheetId="0">#REF!</definedName>
    <definedName name="____PRN1">#REF!</definedName>
    <definedName name="____PRN10" localSheetId="0">#REF!</definedName>
    <definedName name="____PRN10">#REF!</definedName>
    <definedName name="____PRN11" localSheetId="0">#REF!</definedName>
    <definedName name="____PRN11">#REF!</definedName>
    <definedName name="____PRN12" localSheetId="0">#REF!</definedName>
    <definedName name="____PRN12">#REF!</definedName>
    <definedName name="____PRN13" localSheetId="0">#REF!</definedName>
    <definedName name="____PRN13">#REF!</definedName>
    <definedName name="____PRN14" localSheetId="0">#REF!</definedName>
    <definedName name="____PRN14">#REF!</definedName>
    <definedName name="____PRN15" localSheetId="0">#REF!</definedName>
    <definedName name="____PRN15">#REF!</definedName>
    <definedName name="____PRN2" localSheetId="0">#REF!</definedName>
    <definedName name="____PRN2">#REF!</definedName>
    <definedName name="____PRN3" localSheetId="0">#REF!</definedName>
    <definedName name="____PRN3">#REF!</definedName>
    <definedName name="____PRN4" localSheetId="0">#REF!</definedName>
    <definedName name="____PRN4">#REF!</definedName>
    <definedName name="____PRN5" localSheetId="0">#REF!</definedName>
    <definedName name="____PRN5">#REF!</definedName>
    <definedName name="____PRN6" localSheetId="0">#REF!</definedName>
    <definedName name="____PRN6">#REF!</definedName>
    <definedName name="____PRN7" localSheetId="0">#REF!</definedName>
    <definedName name="____PRN7">#REF!</definedName>
    <definedName name="____PRN8" localSheetId="0">#REF!</definedName>
    <definedName name="____PRN8">#REF!</definedName>
    <definedName name="____PRN9" localSheetId="0">#REF!</definedName>
    <definedName name="____PRN9">#REF!</definedName>
    <definedName name="___A1" localSheetId="0">#REF!</definedName>
    <definedName name="___A1">#REF!</definedName>
    <definedName name="___aa2">[2]共通費･諸経費算定表!#REF!</definedName>
    <definedName name="___all1" localSheetId="0">#REF!</definedName>
    <definedName name="___all1">#REF!</definedName>
    <definedName name="___C300200">[3]資材単価!$G$9</definedName>
    <definedName name="___C303800">[3]資材単価!$G$25</definedName>
    <definedName name="___C370003">[3]資材単価!$G$46</definedName>
    <definedName name="___C370135">[3]資材単価!$G$47</definedName>
    <definedName name="___C370240">[3]資材単価!$G$48</definedName>
    <definedName name="___C370320">[4]資材単価!$I$48</definedName>
    <definedName name="___C370400">[4]資材単価!$I$49</definedName>
    <definedName name="___C370500">[3]資材単価!$G$51</definedName>
    <definedName name="___C370600">[3]資材単価!$G$52</definedName>
    <definedName name="___C370800">[4]資材単価!$I$52</definedName>
    <definedName name="___C371100">[4]資材単価!$I$53</definedName>
    <definedName name="___C371200">[4]資材単価!$I$54</definedName>
    <definedName name="___C371300">[4]資材単価!$I$55</definedName>
    <definedName name="___C371625">[3]資材単価!$G$57</definedName>
    <definedName name="___C371630">[3]資材単価!$G$58</definedName>
    <definedName name="___C371640">[3]資材単価!$G$59</definedName>
    <definedName name="___C371650">[3]資材単価!$G$60</definedName>
    <definedName name="___C371725">[3]資材単価!$G$61</definedName>
    <definedName name="___C371730">[3]資材単価!$G$62</definedName>
    <definedName name="___C371740">[3]資材単価!$G$63</definedName>
    <definedName name="___C371750">[3]資材単価!$G$64</definedName>
    <definedName name="___C460211">[3]資材単価!$G$107</definedName>
    <definedName name="___C480900">[3]資材単価!$G$114</definedName>
    <definedName name="___C481000">[3]資材単価!$G$115</definedName>
    <definedName name="___CPY1" localSheetId="0">#REF!</definedName>
    <definedName name="___CPY1">#REF!</definedName>
    <definedName name="___CPY10" localSheetId="0">#REF!</definedName>
    <definedName name="___CPY10">#REF!</definedName>
    <definedName name="___CPY11" localSheetId="0">#REF!</definedName>
    <definedName name="___CPY11">#REF!</definedName>
    <definedName name="___CPY12" localSheetId="0">#REF!</definedName>
    <definedName name="___CPY12">#REF!</definedName>
    <definedName name="___CPY13" localSheetId="0">#REF!</definedName>
    <definedName name="___CPY13">#REF!</definedName>
    <definedName name="___CPY14" localSheetId="0">#REF!</definedName>
    <definedName name="___CPY14">#REF!</definedName>
    <definedName name="___CPY15" localSheetId="0">#REF!</definedName>
    <definedName name="___CPY15">#REF!</definedName>
    <definedName name="___CPY2" localSheetId="0">#REF!</definedName>
    <definedName name="___CPY2">#REF!</definedName>
    <definedName name="___CPY3" localSheetId="0">#REF!</definedName>
    <definedName name="___CPY3">#REF!</definedName>
    <definedName name="___CPY4" localSheetId="0">#REF!</definedName>
    <definedName name="___CPY4">#REF!</definedName>
    <definedName name="___CPY5" localSheetId="0">#REF!</definedName>
    <definedName name="___CPY5">#REF!</definedName>
    <definedName name="___CPY6" localSheetId="0">#REF!</definedName>
    <definedName name="___CPY6">#REF!</definedName>
    <definedName name="___CPY7" localSheetId="0">#REF!</definedName>
    <definedName name="___CPY7">#REF!</definedName>
    <definedName name="___CPY8" localSheetId="0">#REF!</definedName>
    <definedName name="___CPY8">#REF!</definedName>
    <definedName name="___CPY9" localSheetId="0">#REF!</definedName>
    <definedName name="___CPY9">#REF!</definedName>
    <definedName name="___IV100000" localSheetId="0">#REF!</definedName>
    <definedName name="___IV100000">#REF!</definedName>
    <definedName name="___IV65999" localSheetId="0">#REF!</definedName>
    <definedName name="___IV65999">#REF!</definedName>
    <definedName name="___IV66666" localSheetId="0">#REF!</definedName>
    <definedName name="___IV66666">#REF!</definedName>
    <definedName name="___IV69999" localSheetId="0">#REF!</definedName>
    <definedName name="___IV69999">#REF!</definedName>
    <definedName name="___IV70000" localSheetId="0">#REF!</definedName>
    <definedName name="___IV70000">#REF!</definedName>
    <definedName name="___IV80000" localSheetId="0">#REF!</definedName>
    <definedName name="___IV80000">#REF!</definedName>
    <definedName name="___IV840000" localSheetId="0">#REF!</definedName>
    <definedName name="___IV840000">#REF!</definedName>
    <definedName name="___IV999999" localSheetId="0">#REF!</definedName>
    <definedName name="___IV999999">#REF!</definedName>
    <definedName name="___PRN1" localSheetId="0">#REF!</definedName>
    <definedName name="___PRN1">#REF!</definedName>
    <definedName name="___PRN10" localSheetId="0">#REF!</definedName>
    <definedName name="___PRN10">#REF!</definedName>
    <definedName name="___PRN11" localSheetId="0">#REF!</definedName>
    <definedName name="___PRN11">#REF!</definedName>
    <definedName name="___PRN12" localSheetId="0">#REF!</definedName>
    <definedName name="___PRN12">#REF!</definedName>
    <definedName name="___PRN13" localSheetId="0">#REF!</definedName>
    <definedName name="___PRN13">#REF!</definedName>
    <definedName name="___PRN14" localSheetId="0">#REF!</definedName>
    <definedName name="___PRN14">#REF!</definedName>
    <definedName name="___PRN15" localSheetId="0">#REF!</definedName>
    <definedName name="___PRN15">#REF!</definedName>
    <definedName name="___PRN2" localSheetId="0">#REF!</definedName>
    <definedName name="___PRN2">#REF!</definedName>
    <definedName name="___PRN3" localSheetId="0">#REF!</definedName>
    <definedName name="___PRN3">#REF!</definedName>
    <definedName name="___PRN4" localSheetId="0">#REF!</definedName>
    <definedName name="___PRN4">#REF!</definedName>
    <definedName name="___PRN5" localSheetId="0">#REF!</definedName>
    <definedName name="___PRN5">#REF!</definedName>
    <definedName name="___PRN6" localSheetId="0">#REF!</definedName>
    <definedName name="___PRN6">#REF!</definedName>
    <definedName name="___PRN7" localSheetId="0">#REF!</definedName>
    <definedName name="___PRN7">#REF!</definedName>
    <definedName name="___PRN8" localSheetId="0">#REF!</definedName>
    <definedName name="___PRN8">#REF!</definedName>
    <definedName name="___PRN9" localSheetId="0">#REF!</definedName>
    <definedName name="___PRN9">#REF!</definedName>
    <definedName name="__1aa2_">[2]共通費･諸経費算定表!#REF!</definedName>
    <definedName name="__aa2">[2]共通費･諸経費算定表!#REF!</definedName>
    <definedName name="__all1" localSheetId="0">#REF!</definedName>
    <definedName name="__all1">#REF!</definedName>
    <definedName name="__C300200">[3]資材単価!$G$9</definedName>
    <definedName name="__C303800">[3]資材単価!$G$25</definedName>
    <definedName name="__C370003">[3]資材単価!$G$46</definedName>
    <definedName name="__C370135">[3]資材単価!$G$47</definedName>
    <definedName name="__C370240">[3]資材単価!$G$48</definedName>
    <definedName name="__C370320">[4]資材単価!$I$48</definedName>
    <definedName name="__C370400">[4]資材単価!$I$49</definedName>
    <definedName name="__C370500">[3]資材単価!$G$51</definedName>
    <definedName name="__C370600">[3]資材単価!$G$52</definedName>
    <definedName name="__C370800">[4]資材単価!$I$52</definedName>
    <definedName name="__C371100">[4]資材単価!$I$53</definedName>
    <definedName name="__C371200">[4]資材単価!$I$54</definedName>
    <definedName name="__C371300">[4]資材単価!$I$55</definedName>
    <definedName name="__C371625">[3]資材単価!$G$57</definedName>
    <definedName name="__C371630">[3]資材単価!$G$58</definedName>
    <definedName name="__C371640">[3]資材単価!$G$59</definedName>
    <definedName name="__C371650">[3]資材単価!$G$60</definedName>
    <definedName name="__C371725">[3]資材単価!$G$61</definedName>
    <definedName name="__C371730">[3]資材単価!$G$62</definedName>
    <definedName name="__C371740">[3]資材単価!$G$63</definedName>
    <definedName name="__C371750">[3]資材単価!$G$64</definedName>
    <definedName name="__C460211">[3]資材単価!$G$107</definedName>
    <definedName name="__C480900">[3]資材単価!$G$114</definedName>
    <definedName name="__C481000">[3]資材単価!$G$115</definedName>
    <definedName name="__CPY1" localSheetId="0">#REF!</definedName>
    <definedName name="__CPY1">#REF!</definedName>
    <definedName name="__CPY10" localSheetId="0">#REF!</definedName>
    <definedName name="__CPY10">#REF!</definedName>
    <definedName name="__CPY11" localSheetId="0">#REF!</definedName>
    <definedName name="__CPY11">#REF!</definedName>
    <definedName name="__CPY12" localSheetId="0">#REF!</definedName>
    <definedName name="__CPY12">#REF!</definedName>
    <definedName name="__CPY13" localSheetId="0">#REF!</definedName>
    <definedName name="__CPY13">#REF!</definedName>
    <definedName name="__CPY14" localSheetId="0">#REF!</definedName>
    <definedName name="__CPY14">#REF!</definedName>
    <definedName name="__CPY15" localSheetId="0">#REF!</definedName>
    <definedName name="__CPY15">#REF!</definedName>
    <definedName name="__CPY2" localSheetId="0">#REF!</definedName>
    <definedName name="__CPY2">#REF!</definedName>
    <definedName name="__CPY3" localSheetId="0">#REF!</definedName>
    <definedName name="__CPY3">#REF!</definedName>
    <definedName name="__CPY4" localSheetId="0">#REF!</definedName>
    <definedName name="__CPY4">#REF!</definedName>
    <definedName name="__CPY5" localSheetId="0">#REF!</definedName>
    <definedName name="__CPY5">#REF!</definedName>
    <definedName name="__CPY6" localSheetId="0">#REF!</definedName>
    <definedName name="__CPY6">#REF!</definedName>
    <definedName name="__CPY7" localSheetId="0">#REF!</definedName>
    <definedName name="__CPY7">#REF!</definedName>
    <definedName name="__CPY8" localSheetId="0">#REF!</definedName>
    <definedName name="__CPY8">#REF!</definedName>
    <definedName name="__CPY9" localSheetId="0">#REF!</definedName>
    <definedName name="__CPY9">#REF!</definedName>
    <definedName name="__f1" localSheetId="0">#REF!</definedName>
    <definedName name="__f1">#REF!</definedName>
    <definedName name="__F11" localSheetId="0">#REF!</definedName>
    <definedName name="__F11">#REF!</definedName>
    <definedName name="__F12" localSheetId="0">#REF!</definedName>
    <definedName name="__F12">#REF!</definedName>
    <definedName name="__F20" localSheetId="0">#REF!</definedName>
    <definedName name="__F20">#REF!</definedName>
    <definedName name="__H1" localSheetId="0">#REF!</definedName>
    <definedName name="__H1">#REF!</definedName>
    <definedName name="__H10" localSheetId="0">#REF!</definedName>
    <definedName name="__H10">#REF!</definedName>
    <definedName name="__H11" localSheetId="0">#REF!</definedName>
    <definedName name="__H11">#REF!</definedName>
    <definedName name="__H12" localSheetId="0">#REF!</definedName>
    <definedName name="__H12">#REF!</definedName>
    <definedName name="__H13" localSheetId="0">#REF!</definedName>
    <definedName name="__H13">#REF!</definedName>
    <definedName name="__H14" localSheetId="0">#REF!</definedName>
    <definedName name="__H14">#REF!</definedName>
    <definedName name="__H15" localSheetId="0">#REF!</definedName>
    <definedName name="__H15">#REF!</definedName>
    <definedName name="__H16" localSheetId="0">#REF!</definedName>
    <definedName name="__H16">#REF!</definedName>
    <definedName name="__H17" localSheetId="0">#REF!</definedName>
    <definedName name="__H17">#REF!</definedName>
    <definedName name="__H18" localSheetId="0">#REF!</definedName>
    <definedName name="__H18">#REF!</definedName>
    <definedName name="__H19" localSheetId="0">#REF!</definedName>
    <definedName name="__H19">#REF!</definedName>
    <definedName name="__H2" localSheetId="0">#REF!</definedName>
    <definedName name="__H2">#REF!</definedName>
    <definedName name="__H20" localSheetId="0">#REF!</definedName>
    <definedName name="__H20">#REF!</definedName>
    <definedName name="__H21" localSheetId="0">#REF!</definedName>
    <definedName name="__H21">#REF!</definedName>
    <definedName name="__H22" localSheetId="0">#REF!</definedName>
    <definedName name="__H22">#REF!</definedName>
    <definedName name="__H23" localSheetId="0">#REF!</definedName>
    <definedName name="__H23">#REF!</definedName>
    <definedName name="__H24" localSheetId="0">#REF!</definedName>
    <definedName name="__H24">#REF!</definedName>
    <definedName name="__H25" localSheetId="0">#REF!</definedName>
    <definedName name="__H25">#REF!</definedName>
    <definedName name="__H26" localSheetId="0">#REF!</definedName>
    <definedName name="__H26">#REF!</definedName>
    <definedName name="__H27" localSheetId="0">#REF!</definedName>
    <definedName name="__H27">#REF!</definedName>
    <definedName name="__H28" localSheetId="0">#REF!</definedName>
    <definedName name="__H28">#REF!</definedName>
    <definedName name="__H29" localSheetId="0">#REF!</definedName>
    <definedName name="__H29">#REF!</definedName>
    <definedName name="__H3" localSheetId="0">#REF!</definedName>
    <definedName name="__H3">#REF!</definedName>
    <definedName name="__H30" localSheetId="0">#REF!</definedName>
    <definedName name="__H30">#REF!</definedName>
    <definedName name="__H31" localSheetId="0">#REF!</definedName>
    <definedName name="__H31">#REF!</definedName>
    <definedName name="__H32" localSheetId="0">#REF!</definedName>
    <definedName name="__H32">#REF!</definedName>
    <definedName name="__H33" localSheetId="0">#REF!</definedName>
    <definedName name="__H33">#REF!</definedName>
    <definedName name="__H34" localSheetId="0">#REF!</definedName>
    <definedName name="__H34">#REF!</definedName>
    <definedName name="__H35" localSheetId="0">#REF!</definedName>
    <definedName name="__H35">#REF!</definedName>
    <definedName name="__H36" localSheetId="0">#REF!</definedName>
    <definedName name="__H36">#REF!</definedName>
    <definedName name="__H37" localSheetId="0">#REF!</definedName>
    <definedName name="__H37">#REF!</definedName>
    <definedName name="__H38" localSheetId="0">#REF!</definedName>
    <definedName name="__H38">#REF!</definedName>
    <definedName name="__H39" localSheetId="0">#REF!</definedName>
    <definedName name="__H39">#REF!</definedName>
    <definedName name="__H4" localSheetId="0">#REF!</definedName>
    <definedName name="__H4">#REF!</definedName>
    <definedName name="__H40" localSheetId="0">#REF!</definedName>
    <definedName name="__H40">#REF!</definedName>
    <definedName name="__H41" localSheetId="0">#REF!</definedName>
    <definedName name="__H41">#REF!</definedName>
    <definedName name="__H42" localSheetId="0">#REF!</definedName>
    <definedName name="__H42">#REF!</definedName>
    <definedName name="__H43" localSheetId="0">#REF!</definedName>
    <definedName name="__H43">#REF!</definedName>
    <definedName name="__H44" localSheetId="0">#REF!</definedName>
    <definedName name="__H44">#REF!</definedName>
    <definedName name="__H45" localSheetId="0">#REF!</definedName>
    <definedName name="__H45">#REF!</definedName>
    <definedName name="__H5" localSheetId="0">#REF!</definedName>
    <definedName name="__H5">#REF!</definedName>
    <definedName name="__H6" localSheetId="0">#REF!</definedName>
    <definedName name="__H6">#REF!</definedName>
    <definedName name="__H7" localSheetId="0">#REF!</definedName>
    <definedName name="__H7">#REF!</definedName>
    <definedName name="__H8" localSheetId="0">#REF!</definedName>
    <definedName name="__H8">#REF!</definedName>
    <definedName name="__H9" localSheetId="0">#REF!</definedName>
    <definedName name="__H9">#REF!</definedName>
    <definedName name="__IV100000" localSheetId="0">#REF!</definedName>
    <definedName name="__IV100000">#REF!</definedName>
    <definedName name="__IV65999" localSheetId="0">#REF!</definedName>
    <definedName name="__IV65999">#REF!</definedName>
    <definedName name="__IV66666" localSheetId="0">#REF!</definedName>
    <definedName name="__IV66666">#REF!</definedName>
    <definedName name="__IV69999" localSheetId="0">#REF!</definedName>
    <definedName name="__IV69999">#REF!</definedName>
    <definedName name="__IV70000" localSheetId="0">#REF!</definedName>
    <definedName name="__IV70000">#REF!</definedName>
    <definedName name="__IV80000" localSheetId="0">#REF!</definedName>
    <definedName name="__IV80000">#REF!</definedName>
    <definedName name="__IV840000" localSheetId="0">#REF!</definedName>
    <definedName name="__IV840000">#REF!</definedName>
    <definedName name="__IV999999" localSheetId="0">#REF!</definedName>
    <definedName name="__IV999999">#REF!</definedName>
    <definedName name="__PRN1" localSheetId="0">#REF!</definedName>
    <definedName name="__PRN1">#REF!</definedName>
    <definedName name="__PRN10" localSheetId="0">#REF!</definedName>
    <definedName name="__PRN10">#REF!</definedName>
    <definedName name="__PRN11" localSheetId="0">#REF!</definedName>
    <definedName name="__PRN11">#REF!</definedName>
    <definedName name="__PRN12" localSheetId="0">#REF!</definedName>
    <definedName name="__PRN12">#REF!</definedName>
    <definedName name="__PRN13" localSheetId="0">#REF!</definedName>
    <definedName name="__PRN13">#REF!</definedName>
    <definedName name="__PRN14" localSheetId="0">#REF!</definedName>
    <definedName name="__PRN14">#REF!</definedName>
    <definedName name="__PRN15" localSheetId="0">#REF!</definedName>
    <definedName name="__PRN15">#REF!</definedName>
    <definedName name="__PRN2" localSheetId="0">#REF!</definedName>
    <definedName name="__PRN2">#REF!</definedName>
    <definedName name="__PRN3" localSheetId="0">#REF!</definedName>
    <definedName name="__PRN3">#REF!</definedName>
    <definedName name="__PRN4" localSheetId="0">#REF!</definedName>
    <definedName name="__PRN4">#REF!</definedName>
    <definedName name="__PRN5" localSheetId="0">#REF!</definedName>
    <definedName name="__PRN5">#REF!</definedName>
    <definedName name="__PRN6" localSheetId="0">#REF!</definedName>
    <definedName name="__PRN6">#REF!</definedName>
    <definedName name="__PRN7" localSheetId="0">#REF!</definedName>
    <definedName name="__PRN7">#REF!</definedName>
    <definedName name="__PRN8" localSheetId="0">#REF!</definedName>
    <definedName name="__PRN8">#REF!</definedName>
    <definedName name="__PRN9" localSheetId="0">#REF!</definedName>
    <definedName name="__PRN9">#REF!</definedName>
    <definedName name="__VLP100" localSheetId="0">#REF!</definedName>
    <definedName name="__VLP100">#REF!</definedName>
    <definedName name="__VLP125" localSheetId="0">#REF!</definedName>
    <definedName name="__VLP125">#REF!</definedName>
    <definedName name="__VLP15" localSheetId="0">#REF!</definedName>
    <definedName name="__VLP15">#REF!</definedName>
    <definedName name="__VLP150" localSheetId="0">#REF!</definedName>
    <definedName name="__VLP150">#REF!</definedName>
    <definedName name="__VLP20" localSheetId="0">#REF!</definedName>
    <definedName name="__VLP20">#REF!</definedName>
    <definedName name="__VLP25" localSheetId="0">#REF!</definedName>
    <definedName name="__VLP25">#REF!</definedName>
    <definedName name="__VLP32" localSheetId="0">#REF!</definedName>
    <definedName name="__VLP32">#REF!</definedName>
    <definedName name="__VLP40" localSheetId="0">#REF!</definedName>
    <definedName name="__VLP40">#REF!</definedName>
    <definedName name="__VLP50" localSheetId="0">#REF!</definedName>
    <definedName name="__VLP50">#REF!</definedName>
    <definedName name="__VLP65" localSheetId="0">#REF!</definedName>
    <definedName name="__VLP65">#REF!</definedName>
    <definedName name="__VLP80" localSheetId="0">#REF!</definedName>
    <definedName name="__VLP80">#REF!</definedName>
    <definedName name="_0">[5]盤労務!$AO$5</definedName>
    <definedName name="_000Check_細目">0</definedName>
    <definedName name="_000Check_別紙">0</definedName>
    <definedName name="_001科目№0">ROW([6]科目別内訳!#REF!)</definedName>
    <definedName name="_002耐震細目№0">ROW(#REF!)</definedName>
    <definedName name="_01_001">#REF!</definedName>
    <definedName name="_01頁">"P-"</definedName>
    <definedName name="_01別紙頁">"別"</definedName>
    <definedName name="_01別単頁">"単"</definedName>
    <definedName name="_02科目初頁">1</definedName>
    <definedName name="_02別紙初頁">1</definedName>
    <definedName name="_02別紙単価初頁">1</definedName>
    <definedName name="_03行数">20</definedName>
    <definedName name="_04表題初行">1</definedName>
    <definedName name="_05初行">2</definedName>
    <definedName name="_06初列">12</definedName>
    <definedName name="＿１">#N/A</definedName>
    <definedName name="_1.衛生器具設備" localSheetId="0">#REF!</definedName>
    <definedName name="_1.衛生器具設備">#REF!</definedName>
    <definedName name="_1__123Graph_Aｸﾞﾗﾌ_1" hidden="1">#REF!</definedName>
    <definedName name="_1_基本総合_一般">[7]費率!$B$8:$F$69</definedName>
    <definedName name="_10基本総合_一般">[7]費率!$B$8:$F$69</definedName>
    <definedName name="_11基本総合_改修">[7]費率!$H$8:$L$47</definedName>
    <definedName name="_1A1_" localSheetId="0">#REF!</definedName>
    <definedName name="_1A1_">#REF!</definedName>
    <definedName name="_1aa2_" localSheetId="0">[2]共通費･諸経費算定表!#REF!</definedName>
    <definedName name="_1aa2_">[2]共通費･諸経費算定表!#REF!</definedName>
    <definedName name="_1K" localSheetId="0">[8]表紙!#REF!</definedName>
    <definedName name="_1K">[8]表紙!#REF!</definedName>
    <definedName name="_1号" localSheetId="0">#REF!</definedName>
    <definedName name="_1号">[9]共通費･諸経費算定表!#REF!</definedName>
    <definedName name="_2.給水設備" localSheetId="0">#REF!</definedName>
    <definedName name="_2.給水設備">#REF!</definedName>
    <definedName name="_2_" localSheetId="0">[2]共通費･諸経費算定表!#REF!</definedName>
    <definedName name="_2_">[2]共通費･諸経費算定表!#REF!</definedName>
    <definedName name="_2__123Graph_Xｸﾞﾗﾌ_1" hidden="1">#REF!</definedName>
    <definedName name="_2_基本総合_改修">[7]費率!$H$8:$L$47</definedName>
    <definedName name="_21_14">#REF!</definedName>
    <definedName name="_2aa2_" localSheetId="0">#REF!</definedName>
    <definedName name="_2aa2_">[2]共通費･諸経費算定表!#REF!</definedName>
    <definedName name="_2号" localSheetId="0">#REF!</definedName>
    <definedName name="_2号">[9]共通費･諸経費算定表!#REF!</definedName>
    <definedName name="_3.排水設備" localSheetId="0">#REF!</definedName>
    <definedName name="_3.排水設備">#REF!</definedName>
    <definedName name="_3Print_Area_02">'[10]#REF'!$A$1:$AC$175</definedName>
    <definedName name="_3号" localSheetId="0">#REF!</definedName>
    <definedName name="_3号">[9]共通費･諸経費算定表!#REF!</definedName>
    <definedName name="_4.給湯設備" localSheetId="0">#REF!</definedName>
    <definedName name="_4.給湯設備">#REF!</definedName>
    <definedName name="_4Print_Area_03" localSheetId="0">#REF!</definedName>
    <definedName name="_4Print_Area_03">#REF!</definedName>
    <definedName name="_4号" localSheetId="0">#REF!</definedName>
    <definedName name="_4号">[9]共通費･諸経費算定表!#REF!</definedName>
    <definedName name="_5.LPガス設備" localSheetId="0">#REF!</definedName>
    <definedName name="_5.LPガス設備">#REF!</definedName>
    <definedName name="_5Print_Area_04" localSheetId="0">#REF!</definedName>
    <definedName name="_5Print_Area_04">#REF!</definedName>
    <definedName name="_6.浄化槽設備" localSheetId="0">#REF!</definedName>
    <definedName name="_6.浄化槽設備">#REF!</definedName>
    <definedName name="_6kVEM_CET">[11]材料一覧!$AL:$AL</definedName>
    <definedName name="_6Print_Area_05" localSheetId="0">#REF!</definedName>
    <definedName name="_6Print_Area_05">#REF!</definedName>
    <definedName name="_7.機器設備" localSheetId="0">#REF!</definedName>
    <definedName name="_7.機器設備">#REF!</definedName>
    <definedName name="_7Print_Area_06" localSheetId="0">#REF!</definedName>
    <definedName name="_7Print_Area_06">#REF!</definedName>
    <definedName name="_8.配管設備" localSheetId="0">#REF!</definedName>
    <definedName name="_8.配管設備">#REF!</definedName>
    <definedName name="_9.換気設備" localSheetId="0">#REF!</definedName>
    <definedName name="_9.換気設備">#REF!</definedName>
    <definedName name="_9W2_" localSheetId="0">#REF!</definedName>
    <definedName name="_9W2_">#REF!</definedName>
    <definedName name="_A">[5]盤労務!$AO$22</definedName>
    <definedName name="_Ａ１" localSheetId="0">'[12]代価表 '!$A$1</definedName>
    <definedName name="_A1">#REF!</definedName>
    <definedName name="_aa2" localSheetId="0">[2]共通費･諸経費算定表!#REF!</definedName>
    <definedName name="_aa2">[2]共通費･諸経費算定表!#REF!</definedName>
    <definedName name="_all1" localSheetId="0">#REF!</definedName>
    <definedName name="_all1">#REF!</definedName>
    <definedName name="_C" localSheetId="0">[5]盤労務!$AO$29</definedName>
    <definedName name="_C">[13]複合単価!#REF!</definedName>
    <definedName name="_C300200">[14]資材単価!$I$10</definedName>
    <definedName name="_C303800">[14]資材単価!$I$27</definedName>
    <definedName name="_C370003">[14]資材単価!$I$45</definedName>
    <definedName name="_C370135">[14]資材単価!$I$46</definedName>
    <definedName name="_C370240">[14]資材単価!$I$47</definedName>
    <definedName name="_C370320">[14]資材単価!$I$48</definedName>
    <definedName name="_C370400">[14]資材単価!$I$49</definedName>
    <definedName name="_C370500">[14]資材単価!$I$50</definedName>
    <definedName name="_C370600">[14]資材単価!$I$51</definedName>
    <definedName name="_C370800">[14]資材単価!$I$52</definedName>
    <definedName name="_C371100">[14]資材単価!$I$53</definedName>
    <definedName name="_C371200">[14]資材単価!$I$54</definedName>
    <definedName name="_C371300">[14]資材単価!$I$55</definedName>
    <definedName name="_C371625">[14]資材単価!$I$56</definedName>
    <definedName name="_C371630">[14]資材単価!$I$57</definedName>
    <definedName name="_C371640">[14]資材単価!$I$58</definedName>
    <definedName name="_C371650">[14]資材単価!$I$59</definedName>
    <definedName name="_C371725">[14]資材単価!$I$60</definedName>
    <definedName name="_C371730">[14]資材単価!$I$61</definedName>
    <definedName name="_C371740">[14]資材単価!$I$62</definedName>
    <definedName name="_C371750">[14]資材単価!$I$63</definedName>
    <definedName name="_C460211">[14]資材単価!$I$96</definedName>
    <definedName name="_C480900">[14]資材単価!$I$103</definedName>
    <definedName name="_C481000">[14]資材単価!$I$104</definedName>
    <definedName name="_CPU2">#REF!</definedName>
    <definedName name="_CPU3">#REF!</definedName>
    <definedName name="_CPY1" localSheetId="0">#REF!</definedName>
    <definedName name="_CPY1">#REF!</definedName>
    <definedName name="_CPY10" localSheetId="0">#REF!</definedName>
    <definedName name="_CPY10">#REF!</definedName>
    <definedName name="_CPY11" localSheetId="0">#REF!</definedName>
    <definedName name="_CPY11">#REF!</definedName>
    <definedName name="_CPY12" localSheetId="0">#REF!</definedName>
    <definedName name="_CPY12">#REF!</definedName>
    <definedName name="_CPY13" localSheetId="0">#REF!</definedName>
    <definedName name="_CPY13">#REF!</definedName>
    <definedName name="_CPY14" localSheetId="0">#REF!</definedName>
    <definedName name="_CPY14">#REF!</definedName>
    <definedName name="_CPY15" localSheetId="0">#REF!</definedName>
    <definedName name="_CPY15">#REF!</definedName>
    <definedName name="_CPY2" localSheetId="0">#REF!</definedName>
    <definedName name="_CPY2">#REF!</definedName>
    <definedName name="_CPY3" localSheetId="0">#N/A</definedName>
    <definedName name="_CPY3">#REF!</definedName>
    <definedName name="_CPY4" localSheetId="0">#REF!</definedName>
    <definedName name="_CPY4">#REF!</definedName>
    <definedName name="_CPY5" localSheetId="0">#REF!</definedName>
    <definedName name="_CPY5">#REF!</definedName>
    <definedName name="_CPY6" localSheetId="0">#REF!</definedName>
    <definedName name="_CPY6">#REF!</definedName>
    <definedName name="_CPY7" localSheetId="0">#REF!</definedName>
    <definedName name="_CPY7">#REF!</definedName>
    <definedName name="_CPY8" localSheetId="0">#REF!</definedName>
    <definedName name="_CPY8">#REF!</definedName>
    <definedName name="_CPY9" localSheetId="0">#REF!</definedName>
    <definedName name="_CPY9">#REF!</definedName>
    <definedName name="_Dist_Values" localSheetId="0" hidden="1">#REF!</definedName>
    <definedName name="_Dist_Values" localSheetId="5" hidden="1">#REF!</definedName>
    <definedName name="_Dist_Values" hidden="1">#REF!</definedName>
    <definedName name="_E">[13]複合単価!#REF!</definedName>
    <definedName name="_f1" localSheetId="0">#REF!</definedName>
    <definedName name="_f1">#REF!</definedName>
    <definedName name="_F11" localSheetId="0">#REF!</definedName>
    <definedName name="_F11">#REF!</definedName>
    <definedName name="_F12" localSheetId="0">#REF!</definedName>
    <definedName name="_F12">#REF!</definedName>
    <definedName name="_F20" localSheetId="0">#REF!</definedName>
    <definedName name="_F20">#REF!</definedName>
    <definedName name="_Fill" localSheetId="0" hidden="1">#REF!</definedName>
    <definedName name="_Fill" localSheetId="5" hidden="1">#REF!</definedName>
    <definedName name="_Fill" hidden="1">#REF!</definedName>
    <definedName name="_xlnm._FilterDatabase" localSheetId="4" hidden="1">'■細目（改修）機械'!$B$1:$F$69</definedName>
    <definedName name="_xlnm._FilterDatabase" localSheetId="5" hidden="1">■別紙明細機械!$B$1:$F$43</definedName>
    <definedName name="_H">[13]複合単価!#REF!</definedName>
    <definedName name="_H1" localSheetId="0">#REF!</definedName>
    <definedName name="_H1">#REF!</definedName>
    <definedName name="_H10" localSheetId="0">#REF!</definedName>
    <definedName name="_H10">#REF!</definedName>
    <definedName name="_H11" localSheetId="0">#REF!</definedName>
    <definedName name="_H11">#REF!</definedName>
    <definedName name="_H12" localSheetId="0">#REF!</definedName>
    <definedName name="_H12">#REF!</definedName>
    <definedName name="_H13" localSheetId="0">#REF!</definedName>
    <definedName name="_H13">#REF!</definedName>
    <definedName name="_H14" localSheetId="0">#REF!</definedName>
    <definedName name="_H14">#REF!</definedName>
    <definedName name="_H15" localSheetId="0">#REF!</definedName>
    <definedName name="_H15">#REF!</definedName>
    <definedName name="_H16" localSheetId="0">#REF!</definedName>
    <definedName name="_H16">#REF!</definedName>
    <definedName name="_H17" localSheetId="0">#REF!</definedName>
    <definedName name="_H17">#REF!</definedName>
    <definedName name="_H18" localSheetId="0">#REF!</definedName>
    <definedName name="_H18">#REF!</definedName>
    <definedName name="_H19" localSheetId="0">#REF!</definedName>
    <definedName name="_H19">#REF!</definedName>
    <definedName name="_H2" localSheetId="0">#REF!</definedName>
    <definedName name="_H2">#REF!</definedName>
    <definedName name="_H20" localSheetId="0">#REF!</definedName>
    <definedName name="_H20">#REF!</definedName>
    <definedName name="_H21" localSheetId="0">#REF!</definedName>
    <definedName name="_H21">#REF!</definedName>
    <definedName name="_H22" localSheetId="0">#REF!</definedName>
    <definedName name="_H22">#REF!</definedName>
    <definedName name="_H23" localSheetId="0">#REF!</definedName>
    <definedName name="_H23">#REF!</definedName>
    <definedName name="_H24" localSheetId="0">#REF!</definedName>
    <definedName name="_H24">#REF!</definedName>
    <definedName name="_H25" localSheetId="0">#REF!</definedName>
    <definedName name="_H25">#REF!</definedName>
    <definedName name="_H26" localSheetId="0">#REF!</definedName>
    <definedName name="_H26">#REF!</definedName>
    <definedName name="_H27" localSheetId="0">#REF!</definedName>
    <definedName name="_H27">#REF!</definedName>
    <definedName name="_H28" localSheetId="0">#REF!</definedName>
    <definedName name="_H28">#REF!</definedName>
    <definedName name="_H29" localSheetId="0">#REF!</definedName>
    <definedName name="_H29">#REF!</definedName>
    <definedName name="_H3" localSheetId="0">#REF!</definedName>
    <definedName name="_H3">#REF!</definedName>
    <definedName name="_H30" localSheetId="0">#REF!</definedName>
    <definedName name="_H30">#REF!</definedName>
    <definedName name="_H31" localSheetId="0">#REF!</definedName>
    <definedName name="_H31">#REF!</definedName>
    <definedName name="_H32" localSheetId="0">#REF!</definedName>
    <definedName name="_H32">#REF!</definedName>
    <definedName name="_H33" localSheetId="0">#REF!</definedName>
    <definedName name="_H33">#REF!</definedName>
    <definedName name="_H34" localSheetId="0">#REF!</definedName>
    <definedName name="_H34">#REF!</definedName>
    <definedName name="_H35" localSheetId="0">#REF!</definedName>
    <definedName name="_H35">#REF!</definedName>
    <definedName name="_H36" localSheetId="0">#REF!</definedName>
    <definedName name="_H36">#REF!</definedName>
    <definedName name="_H37" localSheetId="0">#REF!</definedName>
    <definedName name="_H37">#REF!</definedName>
    <definedName name="_H38" localSheetId="0">#REF!</definedName>
    <definedName name="_H38">#REF!</definedName>
    <definedName name="_H39" localSheetId="0">#REF!</definedName>
    <definedName name="_H39">#REF!</definedName>
    <definedName name="_H4" localSheetId="0">#REF!</definedName>
    <definedName name="_H4">#REF!</definedName>
    <definedName name="_H40" localSheetId="0">#REF!</definedName>
    <definedName name="_H40">#REF!</definedName>
    <definedName name="_H41" localSheetId="0">#REF!</definedName>
    <definedName name="_H41">#REF!</definedName>
    <definedName name="_H42" localSheetId="0">#REF!</definedName>
    <definedName name="_H42">#REF!</definedName>
    <definedName name="_H43" localSheetId="0">#REF!</definedName>
    <definedName name="_H43">#REF!</definedName>
    <definedName name="_H44" localSheetId="0">#REF!</definedName>
    <definedName name="_H44">#REF!</definedName>
    <definedName name="_H45" localSheetId="0">#REF!</definedName>
    <definedName name="_H45">#REF!</definedName>
    <definedName name="_H5" localSheetId="0">#REF!</definedName>
    <definedName name="_H5">#REF!</definedName>
    <definedName name="_H6" localSheetId="0">#REF!</definedName>
    <definedName name="_H6">#REF!</definedName>
    <definedName name="_H7" localSheetId="0">#REF!</definedName>
    <definedName name="_H7">#REF!</definedName>
    <definedName name="_H8" localSheetId="0">#REF!</definedName>
    <definedName name="_H8">#REF!</definedName>
    <definedName name="_H9" localSheetId="0">#REF!</definedName>
    <definedName name="_H9">#REF!</definedName>
    <definedName name="_ITV2">#REF!</definedName>
    <definedName name="_ITV3">#REF!</definedName>
    <definedName name="_IV100000" localSheetId="0">#REF!</definedName>
    <definedName name="_IV100000">#REF!</definedName>
    <definedName name="_iv65555">#REF!</definedName>
    <definedName name="_IV65999" localSheetId="0">#REF!</definedName>
    <definedName name="_IV65999">#REF!</definedName>
    <definedName name="_IV66666" localSheetId="0">#REF!</definedName>
    <definedName name="_IV66666">#REF!</definedName>
    <definedName name="_IV69999" localSheetId="0">#REF!</definedName>
    <definedName name="_IV69999">#REF!</definedName>
    <definedName name="_IV70000" localSheetId="0">#REF!</definedName>
    <definedName name="_IV70000">#REF!</definedName>
    <definedName name="_IV80000" localSheetId="0">#REF!</definedName>
    <definedName name="_IV80000">#REF!</definedName>
    <definedName name="_IV840000" localSheetId="0">#REF!</definedName>
    <definedName name="_IV840000">#REF!</definedName>
    <definedName name="_IV999999" localSheetId="0">#REF!</definedName>
    <definedName name="_IV999999">#REF!</definedName>
    <definedName name="_Key1" localSheetId="0" hidden="1">#REF!</definedName>
    <definedName name="_Key1" localSheetId="5" hidden="1">#REF!</definedName>
    <definedName name="_Key1" hidden="1">#REF!</definedName>
    <definedName name="_Key2" localSheetId="0" hidden="1">#REF!</definedName>
    <definedName name="_Key2" localSheetId="5" hidden="1">#REF!</definedName>
    <definedName name="_Key2" hidden="1">#REF!</definedName>
    <definedName name="_LGS65">[15]金属工事!$B$4</definedName>
    <definedName name="_ＬＰ２">#REF!</definedName>
    <definedName name="_LPG2">#REF!</definedName>
    <definedName name="_LPG3">#REF!</definedName>
    <definedName name="_M" localSheetId="0">[5]盤労務!$AO$16</definedName>
    <definedName name="_M">[13]複合単価!#REF!</definedName>
    <definedName name="_M65555">#REF!</definedName>
    <definedName name="_Order1" hidden="1">255</definedName>
    <definedName name="_Order2" hidden="1">0</definedName>
    <definedName name="_P" localSheetId="0">[5]盤労務!$AO$27</definedName>
    <definedName name="_P">[13]複合単価!#REF!</definedName>
    <definedName name="_Parse_In" localSheetId="0" hidden="1">#REF!</definedName>
    <definedName name="_Parse_In" localSheetId="5" hidden="1">#REF!</definedName>
    <definedName name="_Parse_In" hidden="1">#REF!</definedName>
    <definedName name="_Parse_Out" localSheetId="0" hidden="1">#REF!</definedName>
    <definedName name="_Parse_Out" hidden="1">#REF!</definedName>
    <definedName name="_PPAG" localSheetId="0">#REF!</definedName>
    <definedName name="_PPAG">[16]造成工事!$C$9</definedName>
    <definedName name="_PRN1" localSheetId="0">#N/A</definedName>
    <definedName name="_PRN1">#REF!</definedName>
    <definedName name="_PRN10" localSheetId="0">#REF!</definedName>
    <definedName name="_PRN10">#REF!</definedName>
    <definedName name="_PRN11" localSheetId="0">#REF!</definedName>
    <definedName name="_PRN11">#REF!</definedName>
    <definedName name="_PRN12" localSheetId="0">#REF!</definedName>
    <definedName name="_PRN12">#REF!</definedName>
    <definedName name="_PRN13" localSheetId="0">#REF!</definedName>
    <definedName name="_PRN13">#REF!</definedName>
    <definedName name="_PRN14" localSheetId="0">#REF!</definedName>
    <definedName name="_PRN14">#REF!</definedName>
    <definedName name="_PRN15" localSheetId="0">#REF!</definedName>
    <definedName name="_PRN15">#REF!</definedName>
    <definedName name="_PRN2" localSheetId="0">#REF!</definedName>
    <definedName name="_PRN2">#REF!</definedName>
    <definedName name="_PRN3" localSheetId="0">#REF!</definedName>
    <definedName name="_PRN3">#REF!</definedName>
    <definedName name="_PRN4" localSheetId="0">#REF!</definedName>
    <definedName name="_PRN4">#REF!</definedName>
    <definedName name="_PRN5" localSheetId="0">#REF!</definedName>
    <definedName name="_PRN5">#REF!</definedName>
    <definedName name="_PRN6" localSheetId="0">#REF!</definedName>
    <definedName name="_PRN6">#REF!</definedName>
    <definedName name="_PRN7" localSheetId="0">#REF!</definedName>
    <definedName name="_PRN7">#REF!</definedName>
    <definedName name="_PRN8" localSheetId="0">#REF!</definedName>
    <definedName name="_PRN8">#REF!</definedName>
    <definedName name="_PRN9" localSheetId="0">#REF!</definedName>
    <definedName name="_PRN9">#REF!</definedName>
    <definedName name="_R" localSheetId="0">[5]盤労務!$AO$5</definedName>
    <definedName name="_R">[13]複合単価!#REF!</definedName>
    <definedName name="_Regression_Int" hidden="1">1</definedName>
    <definedName name="_S" localSheetId="0">[13]複合単価!#REF!</definedName>
    <definedName name="_S">[13]複合単価!#REF!</definedName>
    <definedName name="_Sort" localSheetId="0" hidden="1">#REF!</definedName>
    <definedName name="_Sort" localSheetId="5" hidden="1">#REF!</definedName>
    <definedName name="_Sort" hidden="1">#REF!</definedName>
    <definedName name="_T" localSheetId="0">[13]複合単価!#REF!</definedName>
    <definedName name="_T">[13]複合単価!#REF!</definedName>
    <definedName name="_Table2_In1" hidden="1">#REF!</definedName>
    <definedName name="_U" localSheetId="0">[13]複合単価!#REF!</definedName>
    <definedName name="_U">[13]複合単価!#REF!</definedName>
    <definedName name="_V" localSheetId="0">[13]複合単価!#REF!</definedName>
    <definedName name="_V">[13]複合単価!#REF!</definedName>
    <definedName name="_VLP100" localSheetId="0">#REF!</definedName>
    <definedName name="_VLP100">#REF!</definedName>
    <definedName name="_VLP125" localSheetId="0">#REF!</definedName>
    <definedName name="_VLP125">#REF!</definedName>
    <definedName name="_VLP15" localSheetId="0">#REF!</definedName>
    <definedName name="_VLP15">#REF!</definedName>
    <definedName name="_VLP150" localSheetId="0">#REF!</definedName>
    <definedName name="_VLP150">#REF!</definedName>
    <definedName name="_VLP20" localSheetId="0">#REF!</definedName>
    <definedName name="_VLP20">#REF!</definedName>
    <definedName name="_VLP25" localSheetId="0">#REF!</definedName>
    <definedName name="_VLP25">#REF!</definedName>
    <definedName name="_VLP32" localSheetId="0">#REF!</definedName>
    <definedName name="_VLP32">#REF!</definedName>
    <definedName name="_VLP40" localSheetId="0">#REF!</definedName>
    <definedName name="_VLP40">#REF!</definedName>
    <definedName name="_VLP50" localSheetId="0">#REF!</definedName>
    <definedName name="_VLP50">#REF!</definedName>
    <definedName name="_VLP65" localSheetId="0">#REF!</definedName>
    <definedName name="_VLP65">#REF!</definedName>
    <definedName name="_VLP80" localSheetId="0">#REF!</definedName>
    <definedName name="_VLP80">#REF!</definedName>
    <definedName name="_W">[13]複合単価!#REF!</definedName>
    <definedName name="_W2" localSheetId="0">#REF!</definedName>
    <definedName name="_W2">#REF!</definedName>
    <definedName name="_X">[17]電灯負荷!#REF!</definedName>
    <definedName name="_Y">[13]複合単価!#REF!</definedName>
    <definedName name="_基本総合_一般">[7]費率!$B$8:$F$69</definedName>
    <definedName name="_基本総合_改修">[7]費率!$H$8:$L$47</definedName>
    <definedName name="_共通仮設費小計">'[18]設計書(内渡付)'!$I$125</definedName>
    <definedName name="\0" localSheetId="0">#REF!</definedName>
    <definedName name="\0">#REF!</definedName>
    <definedName name="\a" localSheetId="0">#N/A</definedName>
    <definedName name="\a">#REF!</definedName>
    <definedName name="\b" localSheetId="0">#REF!</definedName>
    <definedName name="\b">#REF!</definedName>
    <definedName name="\C" localSheetId="0">#REF!</definedName>
    <definedName name="\C">[13]複合単価!#REF!</definedName>
    <definedName name="\D" localSheetId="0">#REF!</definedName>
    <definedName name="\d">#REF!</definedName>
    <definedName name="\E" localSheetId="0">#REF!</definedName>
    <definedName name="\E">[13]複合単価!#REF!</definedName>
    <definedName name="\f" localSheetId="0">#REF!</definedName>
    <definedName name="\f">#REF!</definedName>
    <definedName name="\g" localSheetId="0">#REF!</definedName>
    <definedName name="\g">#REF!</definedName>
    <definedName name="\H" localSheetId="0">#REF!</definedName>
    <definedName name="\H">[13]複合単価!#REF!</definedName>
    <definedName name="\i" localSheetId="0">#REF!</definedName>
    <definedName name="\i">#REF!</definedName>
    <definedName name="\k" localSheetId="0">#REF!</definedName>
    <definedName name="\k">#REF!</definedName>
    <definedName name="\l" localSheetId="0">#REF!</definedName>
    <definedName name="\l">#REF!</definedName>
    <definedName name="\M" localSheetId="0">#REF!</definedName>
    <definedName name="\M">[13]複合単価!#REF!</definedName>
    <definedName name="\n" localSheetId="0">#REF!</definedName>
    <definedName name="\n">#REF!</definedName>
    <definedName name="\o" localSheetId="0">#REF!</definedName>
    <definedName name="\o">#REF!</definedName>
    <definedName name="\p" localSheetId="0">#REF!</definedName>
    <definedName name="\P">[13]複合単価!#REF!</definedName>
    <definedName name="\P101">#REF!</definedName>
    <definedName name="\q">#N/A</definedName>
    <definedName name="\R" localSheetId="0">#REF!</definedName>
    <definedName name="\R">[13]複合単価!#REF!</definedName>
    <definedName name="\S" localSheetId="0">#REF!</definedName>
    <definedName name="\S">[13]複合単価!#REF!</definedName>
    <definedName name="\T" localSheetId="0">#REF!</definedName>
    <definedName name="\T">[13]複合単価!#REF!</definedName>
    <definedName name="\U" localSheetId="0">#REF!</definedName>
    <definedName name="\U">[13]複合単価!#REF!</definedName>
    <definedName name="\V" localSheetId="0">#REF!</definedName>
    <definedName name="\V">[13]複合単価!#REF!</definedName>
    <definedName name="\w" localSheetId="0">#REF!</definedName>
    <definedName name="\W">[13]複合単価!#REF!</definedName>
    <definedName name="\ww">#REF!</definedName>
    <definedName name="\X" localSheetId="0">#REF!</definedName>
    <definedName name="\X">[19]電灯負荷!#REF!</definedName>
    <definedName name="\Y" localSheetId="0">#REF!</definedName>
    <definedName name="\Y">[13]複合単価!#REF!</definedName>
    <definedName name="\z" localSheetId="0">#N/A</definedName>
    <definedName name="\z">#REF!</definedName>
    <definedName name="\複単">[20]ガラリ!#REF!</definedName>
    <definedName name="①" localSheetId="0">#REF!</definedName>
    <definedName name="①">#REF!</definedName>
    <definedName name="①ａ">'[21]Ａ－１'!$D$30</definedName>
    <definedName name="①ｃ">'[21]Ａ－１'!$E$30</definedName>
    <definedName name="①ｅ">'[21]Ａ－１'!$F$23</definedName>
    <definedName name="①ｆ">'[21]Ａ－１'!$F$28</definedName>
    <definedName name="①ｇ">'[21]Ａ－１'!$F$8</definedName>
    <definedName name="②">'[21]Ａ－２'!$D$6</definedName>
    <definedName name="②ａ">'[21]Ａ－１'!$G$30</definedName>
    <definedName name="②ｃ">'[21]Ａ－１'!$H$30</definedName>
    <definedName name="②ｅ">'[21]Ａ－１'!$I$23</definedName>
    <definedName name="②ｆ">'[21]Ａ－１'!$I$28</definedName>
    <definedName name="②ｇ">'[21]Ａ－１'!$I$8</definedName>
    <definedName name="⑧">'[21]Ａ－２'!$D$19</definedName>
    <definedName name="⑫">'[21]Ａ－２'!$D$30</definedName>
    <definedName name="⑱">'[21]Ａ－２'!$D$44</definedName>
    <definedName name="Ⅰ期頭">[22]工事概要!$F$4</definedName>
    <definedName name="Ａ" localSheetId="0">#REF!</definedName>
    <definedName name="a">#REF!</definedName>
    <definedName name="A_直接仮設" localSheetId="0">#REF!</definedName>
    <definedName name="A_直接仮設">#REF!</definedName>
    <definedName name="A000_直接工事費" localSheetId="0">#REF!</definedName>
    <definedName name="A000_直接工事費">#REF!</definedName>
    <definedName name="A100_24号館改修" localSheetId="0">#REF!</definedName>
    <definedName name="A100_24号館改修">#REF!</definedName>
    <definedName name="A101_直接仮設工事" localSheetId="0">#REF!</definedName>
    <definedName name="A101_直接仮設工事">#REF!</definedName>
    <definedName name="A102_土工事" localSheetId="0">#REF!</definedName>
    <definedName name="A102_土工事">#REF!</definedName>
    <definedName name="A103_地業工事" localSheetId="0">#REF!</definedName>
    <definedName name="A103_地業工事">#REF!</definedName>
    <definedName name="A104_鉄筋工事" localSheetId="0">#REF!</definedName>
    <definedName name="A104_鉄筋工事">#REF!</definedName>
    <definedName name="A105_コンクリート工事" localSheetId="0">#REF!</definedName>
    <definedName name="A105_コンクリート工事">#REF!</definedName>
    <definedName name="A106_鉄骨工事" localSheetId="0">#REF!</definedName>
    <definedName name="A106_鉄骨工事">#REF!</definedName>
    <definedName name="A107_耐震補強工事" localSheetId="0">#REF!</definedName>
    <definedName name="A107_耐震補強工事">#REF!</definedName>
    <definedName name="A108_既製コンクリート工事" localSheetId="0">#REF!</definedName>
    <definedName name="A108_既製コンクリート工事">#REF!</definedName>
    <definedName name="A109_防水工事" localSheetId="0">#REF!</definedName>
    <definedName name="A109_防水工事">#REF!</definedName>
    <definedName name="A110_石工事" localSheetId="0">#REF!</definedName>
    <definedName name="A110_石工事">#REF!</definedName>
    <definedName name="A111_タイル工事" localSheetId="0">#REF!</definedName>
    <definedName name="A111_タイル工事">#REF!</definedName>
    <definedName name="A113_屋根及びとい工事" localSheetId="0">#REF!</definedName>
    <definedName name="A113_屋根及びとい工事">#REF!</definedName>
    <definedName name="A114_金属工事" localSheetId="0">#REF!</definedName>
    <definedName name="A114_金属工事">#REF!</definedName>
    <definedName name="A115_左官工事" localSheetId="0">#REF!</definedName>
    <definedName name="A115_左官工事">#REF!</definedName>
    <definedName name="A116_建具工事" localSheetId="0">#REF!</definedName>
    <definedName name="A116_建具工事">#REF!</definedName>
    <definedName name="A11601_アルミニウム製建具" localSheetId="0">#REF!</definedName>
    <definedName name="A11601_アルミニウム製建具">#REF!</definedName>
    <definedName name="A11602_鋼製建具" localSheetId="0">#REF!</definedName>
    <definedName name="A11602_鋼製建具">#REF!</definedName>
    <definedName name="A11603_鋼製軽量建具" localSheetId="0">#REF!</definedName>
    <definedName name="A11603_鋼製軽量建具">#REF!</definedName>
    <definedName name="A11604_ステンレス製建具" localSheetId="0">#REF!</definedName>
    <definedName name="A11604_ステンレス製建具">#REF!</definedName>
    <definedName name="A11605_重量シャッター" localSheetId="0">#REF!</definedName>
    <definedName name="A11605_重量シャッター">#REF!</definedName>
    <definedName name="A11606_可動間仕切" localSheetId="0">#REF!</definedName>
    <definedName name="A11606_可動間仕切">#REF!</definedName>
    <definedName name="A11607_移動間仕切" localSheetId="0">#REF!</definedName>
    <definedName name="A11607_移動間仕切">#REF!</definedName>
    <definedName name="A11608_トイレブース" localSheetId="0">#REF!</definedName>
    <definedName name="A11608_トイレブース">#REF!</definedName>
    <definedName name="A11609_硝子" localSheetId="0">#REF!</definedName>
    <definedName name="A11609_硝子">#REF!</definedName>
    <definedName name="A118_塗装工事" localSheetId="0">#REF!</definedName>
    <definedName name="A118_塗装工事">#REF!</definedName>
    <definedName name="A119_内装工事" localSheetId="0">#REF!</definedName>
    <definedName name="A119_内装工事">#REF!</definedName>
    <definedName name="A120_ユニット及びその他工事" localSheetId="0">#REF!</definedName>
    <definedName name="A120_ユニット及びその他工事">#REF!</definedName>
    <definedName name="A122_舗装工事" localSheetId="0">#REF!</definedName>
    <definedName name="A122_舗装工事">#REF!</definedName>
    <definedName name="A124_既設撤去工事" localSheetId="0">#REF!</definedName>
    <definedName name="A124_既設撤去工事">#REF!</definedName>
    <definedName name="aa" localSheetId="0">#REF!</definedName>
    <definedName name="aa">[23]細目!$A$1:$I$235</definedName>
    <definedName name="aaa" localSheetId="0">#REF!</definedName>
    <definedName name="aaa">[23]細目!#REF!</definedName>
    <definedName name="aaaa" hidden="1">[24]RB数表!#REF!</definedName>
    <definedName name="aaaa1" hidden="1">[24]RB数表!#REF!</definedName>
    <definedName name="aaaaa" hidden="1">[25]数量表!#REF!</definedName>
    <definedName name="aaaaAaa" localSheetId="0">[26]細目!#REF!</definedName>
    <definedName name="aaaaAaa">[23]細目!#REF!</definedName>
    <definedName name="aab">#REF!</definedName>
    <definedName name="aac">#REF!</definedName>
    <definedName name="aad">'[27]1山村'!#REF!</definedName>
    <definedName name="aaf">#REF!</definedName>
    <definedName name="aam">#REF!</definedName>
    <definedName name="aan">#REF!</definedName>
    <definedName name="aaq">#REF!</definedName>
    <definedName name="aas">#REF!</definedName>
    <definedName name="aav">[28]!マクロ終了</definedName>
    <definedName name="aax">[29]!マクロ終了</definedName>
    <definedName name="aaz">#REF!</definedName>
    <definedName name="AB" localSheetId="0">[30]電気４!#REF!</definedName>
    <definedName name="AB">[30]電気４!#REF!</definedName>
    <definedName name="AB1601..AB1602_" localSheetId="0">[20]ガラリ!#REF!</definedName>
    <definedName name="AB1601..AB1602_">[20]ガラリ!#REF!</definedName>
    <definedName name="abc" localSheetId="0">'[31]ブレ－スアンカ－集'!#REF!</definedName>
    <definedName name="abc">'[31]ブレ－スアンカ－集'!#REF!</definedName>
    <definedName name="abcd" localSheetId="0">'[31]ブレ－スアンカ－集'!#REF!</definedName>
    <definedName name="abcd">'[31]ブレ－スアンカ－集'!#REF!</definedName>
    <definedName name="AC" localSheetId="0">#REF!</definedName>
    <definedName name="AC">[30]電気２!#REF!</definedName>
    <definedName name="ad" localSheetId="0">#REF!</definedName>
    <definedName name="ad">'[31]ブレ－スアンカ－集'!#REF!</definedName>
    <definedName name="adS" localSheetId="0">#REF!</definedName>
    <definedName name="adS">#REF!</definedName>
    <definedName name="AE" localSheetId="0">[30]電気２!#REF!</definedName>
    <definedName name="AE">[30]電気２!#REF!</definedName>
    <definedName name="af" localSheetId="0">#REF!</definedName>
    <definedName name="AF">[30]電気２!#REF!</definedName>
    <definedName name="ag" localSheetId="0">#REF!</definedName>
    <definedName name="AG">[30]電気２!#REF!</definedName>
    <definedName name="ah" localSheetId="0">#REF!</definedName>
    <definedName name="AH">[30]電気４!#REF!</definedName>
    <definedName name="AI" localSheetId="0">[30]電気３!#REF!</definedName>
    <definedName name="AI">[30]電気３!#REF!</definedName>
    <definedName name="aj" localSheetId="0">#REF!</definedName>
    <definedName name="AJ">[30]電気２!#REF!</definedName>
    <definedName name="ak">#REF!</definedName>
    <definedName name="al">[27]!マクロ終了</definedName>
    <definedName name="all" localSheetId="0">#REF!</definedName>
    <definedName name="all">#REF!</definedName>
    <definedName name="aq">#REF!</definedName>
    <definedName name="ar">[27]!マクロ終了</definedName>
    <definedName name="Area" localSheetId="0">#REF!</definedName>
    <definedName name="Area">#REF!</definedName>
    <definedName name="as" localSheetId="0">#REF!</definedName>
    <definedName name="AS">[32]電気３!#REF!</definedName>
    <definedName name="at">[33]!マクロ終了</definedName>
    <definedName name="au">#REF!</definedName>
    <definedName name="av">#REF!</definedName>
    <definedName name="ax" hidden="1">#REF!</definedName>
    <definedName name="AXX" hidden="1">#REF!</definedName>
    <definedName name="ay">[29]!マクロ終了</definedName>
    <definedName name="az" hidden="1">#REF!</definedName>
    <definedName name="AZZ" hidden="1">#REF!</definedName>
    <definedName name="A数量・係数入力シート" localSheetId="0">#REF!</definedName>
    <definedName name="A数量・係数入力シート">#REF!</definedName>
    <definedName name="ｂ" localSheetId="0">#REF!</definedName>
    <definedName name="ｂ">[34]共通費･諸経費算定表!#REF!</definedName>
    <definedName name="B_荷揚運搬" localSheetId="0">#REF!</definedName>
    <definedName name="B_荷揚運搬">#REF!</definedName>
    <definedName name="B000_共通費" localSheetId="0">#REF!</definedName>
    <definedName name="B000_共通費">#REF!</definedName>
    <definedName name="BB" localSheetId="0" hidden="1">[35]RB数表!#REF!</definedName>
    <definedName name="BB" hidden="1">[35]RB数表!#REF!</definedName>
    <definedName name="ｂｃｆｇ" localSheetId="0">#REF!</definedName>
    <definedName name="ｂｃｆｇ">#REF!</definedName>
    <definedName name="ｂｃｖｂ" localSheetId="0">[32]電気４!#REF!</definedName>
    <definedName name="ｂｃｖｂ">[32]電気４!#REF!</definedName>
    <definedName name="ｂｆｄ" localSheetId="0">#REF!</definedName>
    <definedName name="ｂｆｄ">#REF!</definedName>
    <definedName name="ｂｆｄｂｆ">[32]電気２!#REF!</definedName>
    <definedName name="ｂｇｆｓｄｂｆ" localSheetId="0">#REF!</definedName>
    <definedName name="ｂｇｆｓｄｂｆ">#REF!</definedName>
    <definedName name="ｂｇｇｓ" localSheetId="0">#REF!</definedName>
    <definedName name="ｂｇｇｓ">#REF!</definedName>
    <definedName name="ｂｇｒｂ" localSheetId="0">[32]電気２!#REF!</definedName>
    <definedName name="ｂｇｒｂ">[32]電気２!#REF!</definedName>
    <definedName name="BR" localSheetId="0">[32]電気４!#REF!</definedName>
    <definedName name="BR">[32]電気４!#REF!</definedName>
    <definedName name="ｂｒｂｔｇｔｆ">[32]電気４!#REF!</definedName>
    <definedName name="ｂｓｆｂｓｆ" localSheetId="0">#REF!</definedName>
    <definedName name="ｂｓｆｂｓｆ">#REF!</definedName>
    <definedName name="BuiltIn_Print_Area___0" localSheetId="0">#REF!</definedName>
    <definedName name="BuiltIn_Print_Area___0">#REF!</definedName>
    <definedName name="Bukka" localSheetId="0">#REF!</definedName>
    <definedName name="Bukka">#REF!</definedName>
    <definedName name="ｂｖｃｂ" localSheetId="0">#REF!</definedName>
    <definedName name="ｂｖｃｂ">#REF!</definedName>
    <definedName name="ｂｖｃｇｆ" localSheetId="0">#REF!</definedName>
    <definedName name="ｂｖｃｇｆ">#REF!</definedName>
    <definedName name="ｂｖｓｂｆｓ">[32]電気２!#REF!</definedName>
    <definedName name="ｂふぁｂｖｄ" localSheetId="0">#REF!</definedName>
    <definedName name="ｂふぁｂｖｄ">#REF!</definedName>
    <definedName name="B数量・単価入力シート" localSheetId="0">#REF!</definedName>
    <definedName name="B数量・単価入力シート">#REF!</definedName>
    <definedName name="C_">[36]設計書!#REF!</definedName>
    <definedName name="ccc" localSheetId="0" hidden="1">[35]RB数表!#REF!</definedName>
    <definedName name="ccc" hidden="1">[35]RB数表!#REF!</definedName>
    <definedName name="CCPU">#REF!</definedName>
    <definedName name="ＣＧ">'[21]Ａ－２'!$D$36</definedName>
    <definedName name="cip">[37]CIP!$B$7:$T$8</definedName>
    <definedName name="cipはつり補修">[37]CIP!$B$23:$T$24</definedName>
    <definedName name="cip継手">[37]CIP!$B$11:$T$12</definedName>
    <definedName name="cip支持金物">[37]CIP!$B$15:$T$16</definedName>
    <definedName name="cip配管工">[37]CIP!$B$19:$T$20</definedName>
    <definedName name="cip列">[37]CIP!$B$5:$T$6</definedName>
    <definedName name="CONO">[38]表!$N$4:$O$66</definedName>
    <definedName name="CPU">#REF!</definedName>
    <definedName name="CPYE" localSheetId="0">#REF!</definedName>
    <definedName name="CPYE">#REF!</definedName>
    <definedName name="CPYM" localSheetId="0">#REF!</definedName>
    <definedName name="CPYM">#REF!</definedName>
    <definedName name="_xlnm.Criteria" localSheetId="0">#REF!</definedName>
    <definedName name="_xlnm.Criteria">#REF!</definedName>
    <definedName name="Criteria_MI" localSheetId="0">#REF!</definedName>
    <definedName name="Criteria_MI">#REF!</definedName>
    <definedName name="Criteria1" localSheetId="0">[39]細目!#REF!</definedName>
    <definedName name="Criteria1">#REF!</definedName>
    <definedName name="CV">[11]材料一覧!$CH:$CH</definedName>
    <definedName name="CVV">[11]材料一覧!$CI:$CI</definedName>
    <definedName name="ｃｖｘ" localSheetId="0">[32]電気４!#REF!</definedName>
    <definedName name="ｃｖｘ">[32]電気４!#REF!</definedName>
    <definedName name="ｃｚ" localSheetId="0">[32]電気２!#REF!</definedName>
    <definedName name="ｃｚ">[32]電気２!#REF!</definedName>
    <definedName name="ｃｚｃｘｚ" localSheetId="0">[32]電気３!#REF!</definedName>
    <definedName name="ｃｚｃｘｚ">[32]電気３!#REF!</definedName>
    <definedName name="C複合単価表" localSheetId="0">#REF!</definedName>
    <definedName name="C複合単価表">#REF!</definedName>
    <definedName name="d" localSheetId="0">#REF!</definedName>
    <definedName name="D">#REF!</definedName>
    <definedName name="D10W" localSheetId="0">#REF!</definedName>
    <definedName name="D10W">#REF!</definedName>
    <definedName name="D13W" localSheetId="0">#REF!</definedName>
    <definedName name="D13W">#REF!</definedName>
    <definedName name="D16W" localSheetId="0">#REF!</definedName>
    <definedName name="D16W">#REF!</definedName>
    <definedName name="D19W" localSheetId="0">#REF!</definedName>
    <definedName name="D19W">#REF!</definedName>
    <definedName name="d20w" localSheetId="0">'[40]5号  小集-1～2'!#REF!</definedName>
    <definedName name="d20w">'[40]5号  小集-1～2'!#REF!</definedName>
    <definedName name="D22W" localSheetId="0">#REF!</definedName>
    <definedName name="D22W">#REF!</definedName>
    <definedName name="D25W" localSheetId="0">#REF!</definedName>
    <definedName name="D25W">#REF!</definedName>
    <definedName name="Daika" localSheetId="0">#REF!</definedName>
    <definedName name="Daika">#REF!</definedName>
    <definedName name="Daika_kingaku" localSheetId="0">#REF!</definedName>
    <definedName name="Daika_kingaku">#REF!</definedName>
    <definedName name="DATA" localSheetId="0">#REF!</definedName>
    <definedName name="DATA">#REF!</definedName>
    <definedName name="_xlnm.Database" localSheetId="0">#REF!</definedName>
    <definedName name="_xlnm.Database">#REF!</definedName>
    <definedName name="Database_MI" localSheetId="0">#REF!</definedName>
    <definedName name="Database_MI">#REF!</definedName>
    <definedName name="Database1">[39]細目!$B$2:$H$804</definedName>
    <definedName name="DDD" localSheetId="0">#REF!</definedName>
    <definedName name="DDD">#REF!</definedName>
    <definedName name="de" localSheetId="0">#REF!</definedName>
    <definedName name="de">#REF!</definedName>
    <definedName name="default_掛率" localSheetId="0">#REF!</definedName>
    <definedName name="default_掛率">#REF!</definedName>
    <definedName name="DF">[32]電気２!#REF!</definedName>
    <definedName name="DFAS" localSheetId="0">#REF!</definedName>
    <definedName name="DFAS">#REF!</definedName>
    <definedName name="DS">[32]電気４!#REF!</definedName>
    <definedName name="dsa" localSheetId="0">#REF!</definedName>
    <definedName name="dsa">#REF!</definedName>
    <definedName name="ｄｗｑｗ">[32]電気４!#REF!</definedName>
    <definedName name="ｄくぁ">[32]電気４!#REF!</definedName>
    <definedName name="ｄさ">[32]電気２!#REF!</definedName>
    <definedName name="ｄさｄ" localSheetId="0">#REF!</definedName>
    <definedName name="ｄさｄ">#REF!</definedName>
    <definedName name="ｄさｆ">[32]電気４!#REF!</definedName>
    <definedName name="D歩掛数量計算書" localSheetId="0">#REF!</definedName>
    <definedName name="D歩掛数量計算書">#REF!</definedName>
    <definedName name="e" localSheetId="0">#REF!</definedName>
    <definedName name="e">#REF!</definedName>
    <definedName name="ED">[41]材料一覧!$AB:$AB</definedName>
    <definedName name="EE" localSheetId="0">#REF!</definedName>
    <definedName name="EE">#REF!</definedName>
    <definedName name="EF">[41]材料一覧!$AZ:$AZ</definedName>
    <definedName name="EM_AE">[11]材料一覧!$AX:$AX</definedName>
    <definedName name="EM_CE">[11]材料一覧!$AD:$AD</definedName>
    <definedName name="EM_CEE">[11]材料一覧!$AN:$AN</definedName>
    <definedName name="EM_CEE_Ｓ">[11]材料一覧!$AP:$AP</definedName>
    <definedName name="EM_CET">[11]材料一覧!$AF:$AF</definedName>
    <definedName name="EM_EEF">[11]材料一覧!$AB:$AB</definedName>
    <definedName name="EM_FCPEE">[11]材料一覧!$AR:$AR</definedName>
    <definedName name="EM_FCPEE_S">[11]材料一覧!$AT:$AT</definedName>
    <definedName name="EM_HP">[11]材料一覧!$AZ:$AZ</definedName>
    <definedName name="EM電線">[11]材料一覧!$V:$V</definedName>
    <definedName name="EM電線その2">[11]材料一覧!$Z:$Z</definedName>
    <definedName name="EN">[42]ダクト拾･集計!$AA$3</definedName>
    <definedName name="endline_No" localSheetId="0">#REF!</definedName>
    <definedName name="endline_No">#REF!</definedName>
    <definedName name="ｅｎｄｌｉｎｅ_Ｎｏ2" localSheetId="0">#REF!</definedName>
    <definedName name="ｅｎｄｌｉｎｅ_Ｎｏ2">#REF!</definedName>
    <definedName name="EPSON" localSheetId="5" hidden="1">#REF!</definedName>
    <definedName name="EPSON" hidden="1">#REF!</definedName>
    <definedName name="ER" localSheetId="0">#REF!</definedName>
    <definedName name="ER">#REF!</definedName>
    <definedName name="ETD" localSheetId="0">#REF!</definedName>
    <definedName name="ETD">[43]data5!$C$9:$I$83</definedName>
    <definedName name="ew" localSheetId="0">#REF!</definedName>
    <definedName name="ew">#REF!</definedName>
    <definedName name="Excel_BuiltIn_Print_Area" localSheetId="0">#REF!</definedName>
    <definedName name="Excel_BuiltIn_Print_Area">#REF!</definedName>
    <definedName name="_xlnm.Extract" localSheetId="0">#REF!</definedName>
    <definedName name="_xlnm.Extract">#REF!</definedName>
    <definedName name="Extract_MI" localSheetId="0">#REF!</definedName>
    <definedName name="Extract_MI">#REF!</definedName>
    <definedName name="Extract5">[39]細目!#REF!</definedName>
    <definedName name="E概算数量書" localSheetId="0">#REF!</definedName>
    <definedName name="E概算数量書">#REF!</definedName>
    <definedName name="ｆ" localSheetId="0">#REF!</definedName>
    <definedName name="ｆ">#REF!</definedName>
    <definedName name="fa">#REF!</definedName>
    <definedName name="faaa">#REF!</definedName>
    <definedName name="fafa">#REF!</definedName>
    <definedName name="fakku">#REF!</definedName>
    <definedName name="FD">[32]電気３!#REF!</definedName>
    <definedName name="FDE">[32]電気４!#REF!</definedName>
    <definedName name="fdg">[32]電気４!#REF!</definedName>
    <definedName name="FDS">[32]電気２!#REF!</definedName>
    <definedName name="fdsf">[32]電気２!#REF!</definedName>
    <definedName name="ｆｄｓｚｆ">[32]電気２!#REF!</definedName>
    <definedName name="ｆｄｘ" localSheetId="0">#REF!</definedName>
    <definedName name="ｆｄｘ">#REF!</definedName>
    <definedName name="ff" localSheetId="2" hidden="1">{"51-1代価表",#N/A,FALSE,"51-1排水桝";"51-1一覧表",#N/A,FALSE,"51-1排水桝"}</definedName>
    <definedName name="ff" localSheetId="3" hidden="1">{"51-1代価表",#N/A,FALSE,"51-1排水桝";"51-1一覧表",#N/A,FALSE,"51-1排水桝"}</definedName>
    <definedName name="ff" localSheetId="0" hidden="1">{"51-1代価表",#N/A,FALSE,"51-1排水桝";"51-1一覧表",#N/A,FALSE,"51-1排水桝"}</definedName>
    <definedName name="ff" hidden="1">{"51-1代価表",#N/A,FALSE,"51-1排水桝";"51-1一覧表",#N/A,FALSE,"51-1排水桝"}</definedName>
    <definedName name="FGH">[32]電気２!#REF!</definedName>
    <definedName name="fill2" localSheetId="0" hidden="1">#REF!</definedName>
    <definedName name="fill2" hidden="1">#REF!</definedName>
    <definedName name="finalpage" localSheetId="0">#REF!</definedName>
    <definedName name="finalpage">#REF!</definedName>
    <definedName name="finalpage_2" localSheetId="0">#REF!</definedName>
    <definedName name="finalpage_2">#REF!</definedName>
    <definedName name="FP">[11]材料一覧!$AJ:$AJ</definedName>
    <definedName name="FP_C">[11]材料一覧!$AH:$AH</definedName>
    <definedName name="FSA" localSheetId="0">[32]電気２!#REF!</definedName>
    <definedName name="FSA">[32]電気２!#REF!</definedName>
    <definedName name="Fu" localSheetId="0" hidden="1">#REF!</definedName>
    <definedName name="Fu" hidden="1">#REF!</definedName>
    <definedName name="fuku" localSheetId="0" hidden="1">{"47)48)一覧表",#N/A,FALSE,"47)､48)";"47)48)代価表",#N/A,FALSE,"47)､48)"}</definedName>
    <definedName name="fuku" hidden="1">{"47)48)一覧表",#N/A,FALSE,"47)､48)";"47)48)代価表",#N/A,FALSE,"47)､48)"}</definedName>
    <definedName name="Fukutan" localSheetId="0">#REF!</definedName>
    <definedName name="Fukutan">#REF!</definedName>
    <definedName name="ｆだｓｆ" localSheetId="0">[32]電気２!#REF!</definedName>
    <definedName name="ｆだｓｆ">[32]電気２!#REF!</definedName>
    <definedName name="F工事費計算書" localSheetId="0">#REF!</definedName>
    <definedName name="F工事費計算書">#REF!</definedName>
    <definedName name="G" localSheetId="0">#REF!</definedName>
    <definedName name="ｇ">#REF!</definedName>
    <definedName name="GAI" localSheetId="0">#REF!</definedName>
    <definedName name="GAI">#REF!</definedName>
    <definedName name="gai_2" localSheetId="0">#REF!</definedName>
    <definedName name="gai_2">#REF!</definedName>
    <definedName name="GBFDS" localSheetId="0">[32]電気２!#REF!</definedName>
    <definedName name="GBFDS">[32]電気２!#REF!</definedName>
    <definedName name="ｇｄｆ" localSheetId="0">[32]電気２!#REF!</definedName>
    <definedName name="ｇｄｆ">[32]電気２!#REF!</definedName>
    <definedName name="ｇｄｒｔ" localSheetId="0">[32]電気３!#REF!</definedName>
    <definedName name="ｇｄｒｔ">[32]電気３!#REF!</definedName>
    <definedName name="GF" localSheetId="0">#REF!</definedName>
    <definedName name="GF">#REF!</definedName>
    <definedName name="ｇｆｄ" localSheetId="0">#REF!</definedName>
    <definedName name="ｇｆｄ">#REF!</definedName>
    <definedName name="GFDFD" localSheetId="0">#REF!</definedName>
    <definedName name="GFDFD">#REF!</definedName>
    <definedName name="gfg" localSheetId="0">[32]電気２!#REF!</definedName>
    <definedName name="gfg">[32]電気２!#REF!</definedName>
    <definedName name="gfh" localSheetId="0">#REF!</definedName>
    <definedName name="gfh">#REF!</definedName>
    <definedName name="ｇｆｓｇｓ" localSheetId="0">#REF!</definedName>
    <definedName name="ｇｆｓｇｓ">#REF!</definedName>
    <definedName name="ｇｆｚｇ" localSheetId="0">[32]電気２!#REF!</definedName>
    <definedName name="ｇｆｚｇ">[32]電気２!#REF!</definedName>
    <definedName name="gh" localSheetId="0">#REF!</definedName>
    <definedName name="gh">#REF!</definedName>
    <definedName name="ｇｈｄｆ" localSheetId="0">#REF!</definedName>
    <definedName name="ｇｈｄｆ">#REF!</definedName>
    <definedName name="ｇｈｄｆｇｈｆ" localSheetId="0">[32]電気２!#REF!</definedName>
    <definedName name="ｇｈｄｆｇｈｆ">[32]電気２!#REF!</definedName>
    <definedName name="GHF" localSheetId="0">[32]電気２!#REF!</definedName>
    <definedName name="GHF">[32]電気２!#REF!</definedName>
    <definedName name="ＧＨＰ_掛率" localSheetId="0">#REF!</definedName>
    <definedName name="ＧＨＰ_掛率">#REF!</definedName>
    <definedName name="GR" localSheetId="0">#REF!</definedName>
    <definedName name="GR">#REF!</definedName>
    <definedName name="ｇｒでｇｄ" localSheetId="0">[32]電気４!#REF!</definedName>
    <definedName name="ｇｒでｇｄ">[32]電気４!#REF!</definedName>
    <definedName name="ｇｔｒせｇ" localSheetId="0">#REF!</definedName>
    <definedName name="ｇｔｒせｇ">#REF!</definedName>
    <definedName name="ｇｚｄｆｇ" localSheetId="0">[32]電気４!#REF!</definedName>
    <definedName name="ｇｚｄｆｇ">[32]電気４!#REF!</definedName>
    <definedName name="ｇせ" localSheetId="0">[32]電気３!#REF!</definedName>
    <definedName name="ｇせ">[32]電気３!#REF!</definedName>
    <definedName name="ｇらえｇらえ" localSheetId="0">[32]電気２!#REF!</definedName>
    <definedName name="ｇらえｇらえ">[32]電気２!#REF!</definedName>
    <definedName name="ｇらえがえｇ" localSheetId="0">#REF!</definedName>
    <definedName name="ｇらえがえｇ">#REF!</definedName>
    <definedName name="ｇれ" localSheetId="0">#REF!</definedName>
    <definedName name="ｇれ">#REF!</definedName>
    <definedName name="ｇれｇれ" localSheetId="0">[32]電気４!#REF!</definedName>
    <definedName name="ｇれｇれ">[32]電気４!#REF!</definedName>
    <definedName name="ｇれあ" localSheetId="0">[32]電気３!#REF!</definedName>
    <definedName name="ｇれあ">[32]電気３!#REF!</definedName>
    <definedName name="ｇれあｒ" localSheetId="0">#REF!</definedName>
    <definedName name="ｇれあｒ">#REF!</definedName>
    <definedName name="ｇれあげｇｆ" localSheetId="0">[32]電気２!#REF!</definedName>
    <definedName name="ｇれあげｇｆ">[32]電気２!#REF!</definedName>
    <definedName name="G概算工事費集計表" localSheetId="0">#REF!</definedName>
    <definedName name="G概算工事費集計表">#REF!</definedName>
    <definedName name="H" localSheetId="0">#REF!</definedName>
    <definedName name="h">#REF!</definedName>
    <definedName name="H1305資材単価" localSheetId="0">#REF!</definedName>
    <definedName name="H1305資材単価">#REF!</definedName>
    <definedName name="ｈｄｆ" localSheetId="0">[32]電気２!#REF!</definedName>
    <definedName name="ｈｄｆ">[32]電気２!#REF!</definedName>
    <definedName name="ｈｆｈｆ" localSheetId="0">[32]電気４!#REF!</definedName>
    <definedName name="ｈｆｈｆ">[32]電気４!#REF!</definedName>
    <definedName name="hgf" localSheetId="0">[32]電気４!#REF!</definedName>
    <definedName name="hgf">[32]電気４!#REF!</definedName>
    <definedName name="ｈｇｆｈｊ" localSheetId="0">[32]電気３!#REF!</definedName>
    <definedName name="ｈｇｆｈｊ">[32]電気３!#REF!</definedName>
    <definedName name="ｈｇｆｓｂｇｓ" localSheetId="0">#REF!</definedName>
    <definedName name="ｈｇｆｓｂｇｓ">#REF!</definedName>
    <definedName name="ｈｇｆｘｈ" localSheetId="0">[32]電気２!#REF!</definedName>
    <definedName name="ｈｇｆｘｈ">[32]電気２!#REF!</definedName>
    <definedName name="ｈｇｓｈｇ" localSheetId="0">[32]電気２!#REF!</definedName>
    <definedName name="ｈｇｓｈｇ">[32]電気２!#REF!</definedName>
    <definedName name="hh" hidden="1">#REF!</definedName>
    <definedName name="ｈｊｋ" localSheetId="0">#REF!</definedName>
    <definedName name="ｈｊｋ">#REF!</definedName>
    <definedName name="HJT" localSheetId="0">#REF!</definedName>
    <definedName name="HJT">#REF!</definedName>
    <definedName name="ｈｊｔｒ" localSheetId="0">[32]電気２!#REF!</definedName>
    <definedName name="ｈｊｔｒ">[32]電気２!#REF!</definedName>
    <definedName name="ｈｋｊ" localSheetId="0">#REF!</definedName>
    <definedName name="ｈｋｊ">#REF!</definedName>
    <definedName name="HT" localSheetId="0">#REF!</definedName>
    <definedName name="HT">#REF!</definedName>
    <definedName name="HTML_CodePage">932</definedName>
    <definedName name="HTML_Control">{"'電灯ｺﾝｾﾝﾄ'!$C$88"}</definedName>
    <definedName name="HTML_Description">""</definedName>
    <definedName name="HTML_Email">""</definedName>
    <definedName name="HTML_Header">"電灯ｺﾝｾﾝﾄ"</definedName>
    <definedName name="HTML_LastUpdate">"01/09/12"</definedName>
    <definedName name="HTML_LineAfter">FALSE</definedName>
    <definedName name="HTML_LineBefore">FALSE</definedName>
    <definedName name="HTML_Name">"沢村宣明"</definedName>
    <definedName name="HTML_OBDlg2">TRUE</definedName>
    <definedName name="HTML_OBDlg4">TRUE</definedName>
    <definedName name="HTML_OS">0</definedName>
    <definedName name="HTML_PathFile">"A:\MyHTML.htm"</definedName>
    <definedName name="HTML_Title">"予算概算書作成H13"</definedName>
    <definedName name="ｈｔｒｆ" localSheetId="0">[32]電気３!#REF!</definedName>
    <definedName name="ｈｔｒｆ">[32]電気３!#REF!</definedName>
    <definedName name="htrs" localSheetId="0">[32]電気３!#REF!</definedName>
    <definedName name="htrs">[32]電気３!#REF!</definedName>
    <definedName name="ｈｔｒｓｈｒｓ" localSheetId="0">[32]電気３!#REF!</definedName>
    <definedName name="ｈｔｒｓｈｒｓ">[32]電気３!#REF!</definedName>
    <definedName name="hyousi">#REF!</definedName>
    <definedName name="ｈく" localSheetId="0">#REF!</definedName>
    <definedName name="ｈく">#REF!</definedName>
    <definedName name="H型鋼">#REF!</definedName>
    <definedName name="Ｈ型鋼２">#REF!</definedName>
    <definedName name="H型鋼３">#REF!</definedName>
    <definedName name="Ｈ型鋼４">#REF!</definedName>
    <definedName name="I" localSheetId="0">#REF!</definedName>
    <definedName name="I">#REF!</definedName>
    <definedName name="IG" localSheetId="0">#REF!</definedName>
    <definedName name="IG">[43]data6!$C$52:$G$69</definedName>
    <definedName name="ii" localSheetId="0">#REF!</definedName>
    <definedName name="ii">#REF!</definedName>
    <definedName name="iii" localSheetId="0" hidden="1">{"53)一覧表",#N/A,FALSE,"53)";"53)代価表",#N/A,FALSE,"53)"}</definedName>
    <definedName name="iii" hidden="1">{"53)一覧表",#N/A,FALSE,"53)";"53)代価表",#N/A,FALSE,"53)"}</definedName>
    <definedName name="IITV">#REF!</definedName>
    <definedName name="io">{"'電灯ｺﾝｾﾝﾄ'!$C$88"}</definedName>
    <definedName name="ITV">#REF!</definedName>
    <definedName name="iuy" localSheetId="0">#REF!</definedName>
    <definedName name="iuy">#REF!</definedName>
    <definedName name="IWANAMIHO" localSheetId="0">#REF!</definedName>
    <definedName name="IWANAMIHO">#REF!</definedName>
    <definedName name="ｊ" localSheetId="0">#REF!</definedName>
    <definedName name="ｊ">#REF!</definedName>
    <definedName name="ｊｇｈｃｆｊ">[32]電気２!#REF!</definedName>
    <definedName name="ｊｇｈｊんｈ">[32]電気３!#REF!</definedName>
    <definedName name="JH">[32]電気４!#REF!</definedName>
    <definedName name="jhg">[32]電気３!#REF!</definedName>
    <definedName name="ｊｈｇｊ" localSheetId="0">#REF!</definedName>
    <definedName name="ｊｈｇｊ">#REF!</definedName>
    <definedName name="jhgjh" localSheetId="0">#REF!</definedName>
    <definedName name="jhgjh">#REF!</definedName>
    <definedName name="jj" localSheetId="0">#REF!</definedName>
    <definedName name="jj">#REF!</definedName>
    <definedName name="jkhh" localSheetId="0">#REF!</definedName>
    <definedName name="jkhh">#REF!</definedName>
    <definedName name="ｊｋｔｄｆｙｔ" localSheetId="0">#REF!</definedName>
    <definedName name="ｊｋｔｄｆｙｔ">#REF!</definedName>
    <definedName name="jtd">[32]電気２!#REF!</definedName>
    <definedName name="jtdydt">[32]電気３!#REF!</definedName>
    <definedName name="jtyjytsj">[32]電気２!#REF!</definedName>
    <definedName name="ｊｙｔｄｊｔ" localSheetId="0">#REF!</definedName>
    <definedName name="ｊｙｔｄｊｔ">#REF!</definedName>
    <definedName name="ｊｙｔｄｊｙ" localSheetId="0">#REF!</definedName>
    <definedName name="ｊｙｔｄｊｙ">#REF!</definedName>
    <definedName name="jythtd" localSheetId="0">#REF!</definedName>
    <definedName name="jythtd">#REF!</definedName>
    <definedName name="jytjtdh" localSheetId="0">#REF!</definedName>
    <definedName name="jytjtdh">#REF!</definedName>
    <definedName name="jytjyt" localSheetId="0">#REF!</definedName>
    <definedName name="jytjyt">#REF!</definedName>
    <definedName name="jytsdhy" localSheetId="0">#REF!</definedName>
    <definedName name="jytsdhy">#REF!</definedName>
    <definedName name="ｊｙつｙ">[32]電気２!#REF!</definedName>
    <definedName name="K" localSheetId="0">#REF!</definedName>
    <definedName name="K">#REF!</definedName>
    <definedName name="ｋａ" localSheetId="0">#REF!</definedName>
    <definedName name="ｋａ">#REF!</definedName>
    <definedName name="kaishu" localSheetId="0">[44]Sheet1!$A$4:$F$349</definedName>
    <definedName name="kaishu">[45]Sheet1!$A$4:$F$349</definedName>
    <definedName name="kann">{"'電灯ｺﾝｾﾝﾄ'!$C$88"}</definedName>
    <definedName name="KEIHI">[46]共通費!$A$51:$S$101</definedName>
    <definedName name="KEISEN" localSheetId="0">#REF!</definedName>
    <definedName name="KEISEN">#REF!</definedName>
    <definedName name="ki" localSheetId="0">#REF!</definedName>
    <definedName name="ki">#REF!</definedName>
    <definedName name="Kingaku_data" localSheetId="0">#REF!</definedName>
    <definedName name="Kingaku_data">#REF!</definedName>
    <definedName name="kiuf" localSheetId="0">#REF!</definedName>
    <definedName name="kiuf">#REF!</definedName>
    <definedName name="kiufkmfyu">[32]電気４!#REF!</definedName>
    <definedName name="ｋｊ" localSheetId="0">#REF!</definedName>
    <definedName name="ｋｊ">#REF!</definedName>
    <definedName name="ｋｊｆｈ">[32]電気２!#REF!</definedName>
    <definedName name="ｋｊｈｋ">[32]電気４!#REF!</definedName>
    <definedName name="ｋｊｈｋｈ">[32]電気３!#REF!</definedName>
    <definedName name="ｋｊぃ">[32]電気２!#REF!</definedName>
    <definedName name="kk" hidden="1">#REF!</definedName>
    <definedName name="ｋｋｋ" localSheetId="0" hidden="1">#REF!</definedName>
    <definedName name="KKK">#REF!</definedName>
    <definedName name="ｋｋｋｋ" localSheetId="0" hidden="1">{"54)～56)一覧表",#N/A,FALSE,"54)～56)";"５４）～56)代価表",#N/A,FALSE,"54)～56)"}</definedName>
    <definedName name="ｋｋｋｋ" hidden="1">{"54)～56)一覧表",#N/A,FALSE,"54)～56)";"５４）～56)代価表",#N/A,FALSE,"54)～56)"}</definedName>
    <definedName name="KOU" localSheetId="0">#REF!</definedName>
    <definedName name="KOU">#REF!</definedName>
    <definedName name="kou_2" localSheetId="0">#REF!</definedName>
    <definedName name="kou_2">#REF!</definedName>
    <definedName name="KUBUN_A">"KUBUN_A"</definedName>
    <definedName name="KUBUN_B">"KUBUN_B"</definedName>
    <definedName name="kuy" localSheetId="0">[32]電気２!#REF!</definedName>
    <definedName name="kuy">[32]電気２!#REF!</definedName>
    <definedName name="kuyduyd" localSheetId="0">#REF!</definedName>
    <definedName name="kuyduyd">#REF!</definedName>
    <definedName name="kyfjyufju" localSheetId="0">[32]電気２!#REF!</definedName>
    <definedName name="kyfjyufju">[32]電気２!#REF!</definedName>
    <definedName name="kyoutuu" localSheetId="0">#REF!</definedName>
    <definedName name="kyoutuu">#REF!</definedName>
    <definedName name="ｋじゅｆｋｆｙ" localSheetId="0">[32]電気２!#REF!</definedName>
    <definedName name="ｋじゅｆｋｆｙ">[32]電気２!#REF!</definedName>
    <definedName name="ｌ" localSheetId="0">#REF!</definedName>
    <definedName name="ｌ">#REF!</definedName>
    <definedName name="LAST_COLUMN5" localSheetId="0">#REF!</definedName>
    <definedName name="LAST_COLUMN5">#REF!</definedName>
    <definedName name="LAST_ROW5" localSheetId="0">#REF!</definedName>
    <definedName name="LAST_ROW5">#REF!</definedName>
    <definedName name="ｌｇｊ" localSheetId="0">[32]電気２!#REF!</definedName>
    <definedName name="ｌｇｊ">[32]電気２!#REF!</definedName>
    <definedName name="ＬＧＳ他内部金属" localSheetId="0">#REF!</definedName>
    <definedName name="ＬＧＳ他内部金属">#REF!</definedName>
    <definedName name="ｌｊｈ" localSheetId="0">#REF!</definedName>
    <definedName name="ｌｊｈ">#REF!</definedName>
    <definedName name="ｌｋ" localSheetId="0">[32]電気２!#REF!</definedName>
    <definedName name="ｌｋ">[32]電気２!#REF!</definedName>
    <definedName name="LL">#REF!</definedName>
    <definedName name="ｌｍｈ" localSheetId="0">#REF!</definedName>
    <definedName name="ｌｍｈ">#REF!</definedName>
    <definedName name="LOOPW" localSheetId="0">#REF!</definedName>
    <definedName name="LOOPW">#REF!</definedName>
    <definedName name="lp" localSheetId="0">[37]LP!$B$5:$T$5</definedName>
    <definedName name="ｌｐ">[32]電気４!#REF!</definedName>
    <definedName name="LPG">#REF!</definedName>
    <definedName name="ＬＰＧ関連機器__掛率" localSheetId="0">#REF!</definedName>
    <definedName name="ＬＰＧ関連機器__掛率">#REF!</definedName>
    <definedName name="lpはつり補修">[37]LP!$B$17:$T$17</definedName>
    <definedName name="lp支持金物">[37]LP!$B$11:$T$11</definedName>
    <definedName name="lp配管工">[37]LP!$B$14:$T$14</definedName>
    <definedName name="lp列">[37]LP!$B$3:$T$4</definedName>
    <definedName name="ｌｙｌ" localSheetId="0">[32]電気３!#REF!</definedName>
    <definedName name="ｌｙｌ">[32]電気３!#REF!</definedName>
    <definedName name="ｌひゅうｌｈ" localSheetId="0">[32]電気４!#REF!</definedName>
    <definedName name="ｌひゅうｌｈ">[32]電気４!#REF!</definedName>
    <definedName name="m" localSheetId="0">#REF!</definedName>
    <definedName name="m">#REF!</definedName>
    <definedName name="m_2" localSheetId="0">#REF!</definedName>
    <definedName name="m_2">#REF!</definedName>
    <definedName name="maeniwa" localSheetId="0">#REF!</definedName>
    <definedName name="maeniwa">[47]共通費計算!#REF!</definedName>
    <definedName name="MAKURO終了">[48]!マクロ終了</definedName>
    <definedName name="ｍｂｊｈｇ" localSheetId="0">#REF!</definedName>
    <definedName name="ｍｂｊｈｇ">#REF!</definedName>
    <definedName name="ｍｂきｙ" localSheetId="0">#REF!</definedName>
    <definedName name="ｍｂきｙ">#REF!</definedName>
    <definedName name="ｍｂんｍｈ" localSheetId="0">#REF!</definedName>
    <definedName name="ｍｂんｍｈ">#REF!</definedName>
    <definedName name="MENU">[5]盤労務!$AO$8</definedName>
    <definedName name="MF代価">#REF!</definedName>
    <definedName name="MIN" localSheetId="0">#REF!</definedName>
    <definedName name="MIN">#REF!</definedName>
    <definedName name="mincell" localSheetId="0">#REF!</definedName>
    <definedName name="mincell">#REF!</definedName>
    <definedName name="Mitumori" localSheetId="0">#REF!</definedName>
    <definedName name="Mitumori">#REF!</definedName>
    <definedName name="miz" localSheetId="0">#REF!</definedName>
    <definedName name="miz">#REF!</definedName>
    <definedName name="MIZU" localSheetId="0">#REF!</definedName>
    <definedName name="MIZU">#REF!</definedName>
    <definedName name="mizu_2" localSheetId="0">#REF!</definedName>
    <definedName name="mizu_2">#REF!</definedName>
    <definedName name="ｍｊｙｆ">[32]電気４!#REF!</definedName>
    <definedName name="ｍんｂｍ" localSheetId="0">#REF!</definedName>
    <definedName name="ｍんｂｍ">#REF!</definedName>
    <definedName name="n" localSheetId="0">#REF!</definedName>
    <definedName name="n">#REF!</definedName>
    <definedName name="NAI" localSheetId="0">#REF!</definedName>
    <definedName name="NAI">#REF!</definedName>
    <definedName name="nai_2" localSheetId="0">#REF!</definedName>
    <definedName name="nai_2">#REF!</definedName>
    <definedName name="NASI">[49]科目!$N$1:$S$1</definedName>
    <definedName name="NC">#REF!</definedName>
    <definedName name="ＮＪ">'[21]Ａ－２'!$D$23</definedName>
    <definedName name="noriwaku" localSheetId="0" hidden="1">#REF!</definedName>
    <definedName name="noriwaku" hidden="1">#REF!</definedName>
    <definedName name="NR" localSheetId="0">#REF!</definedName>
    <definedName name="NR">#REF!</definedName>
    <definedName name="o" localSheetId="0">#REF!</definedName>
    <definedName name="o">#REF!</definedName>
    <definedName name="okugai">#REF!</definedName>
    <definedName name="OO0">#REF!</definedName>
    <definedName name="ooo">[50]!マクロ終了</definedName>
    <definedName name="OYUO">[48]!マクロ終了</definedName>
    <definedName name="ｐ" localSheetId="0">#REF!</definedName>
    <definedName name="ｐ">#REF!</definedName>
    <definedName name="P.B仕上げ">[11]材料一覧!$T:$T</definedName>
    <definedName name="P_1" localSheetId="0">#REF!</definedName>
    <definedName name="P_1">#REF!</definedName>
    <definedName name="P_2" localSheetId="0">#REF!</definedName>
    <definedName name="P_2">#REF!</definedName>
    <definedName name="P_3" localSheetId="0">#REF!</definedName>
    <definedName name="P_3">#REF!</definedName>
    <definedName name="P_T" localSheetId="0">#REF!</definedName>
    <definedName name="P_T">#REF!</definedName>
    <definedName name="ＰＡＣ_掛率" localSheetId="0">#REF!</definedName>
    <definedName name="ＰＡＣ_掛率">#REF!</definedName>
    <definedName name="page1" localSheetId="0">#REF!</definedName>
    <definedName name="page1">#REF!</definedName>
    <definedName name="page10" localSheetId="0">#REF!</definedName>
    <definedName name="page10">#REF!</definedName>
    <definedName name="page11" localSheetId="0">#REF!</definedName>
    <definedName name="page11">#REF!</definedName>
    <definedName name="page12" localSheetId="0">#REF!</definedName>
    <definedName name="page12">#REF!</definedName>
    <definedName name="page13" localSheetId="0">#REF!</definedName>
    <definedName name="page13">#REF!</definedName>
    <definedName name="page14" localSheetId="0">#REF!</definedName>
    <definedName name="page14">#REF!</definedName>
    <definedName name="page15" localSheetId="0">#REF!</definedName>
    <definedName name="page15">#REF!</definedName>
    <definedName name="page16" localSheetId="0">#REF!</definedName>
    <definedName name="page16">#REF!</definedName>
    <definedName name="page17" localSheetId="0">#REF!</definedName>
    <definedName name="page17">#REF!</definedName>
    <definedName name="page2" localSheetId="0">#REF!</definedName>
    <definedName name="page2">#REF!</definedName>
    <definedName name="page3" localSheetId="0">#REF!</definedName>
    <definedName name="page3">#REF!</definedName>
    <definedName name="page4" localSheetId="0">#REF!</definedName>
    <definedName name="page4">#REF!</definedName>
    <definedName name="page5" localSheetId="0">#REF!</definedName>
    <definedName name="page5">#REF!</definedName>
    <definedName name="page6" localSheetId="0">#REF!</definedName>
    <definedName name="page6">#REF!</definedName>
    <definedName name="page7" localSheetId="0">#REF!</definedName>
    <definedName name="page7">#REF!</definedName>
    <definedName name="page8" localSheetId="0">#REF!</definedName>
    <definedName name="page8">#REF!</definedName>
    <definedName name="page9" localSheetId="0">#REF!</definedName>
    <definedName name="page9">#REF!</definedName>
    <definedName name="Parea" localSheetId="0">#REF!</definedName>
    <definedName name="Parea">[51]調書表紙!$B$2:$L$20</definedName>
    <definedName name="PB" localSheetId="0">#REF!</definedName>
    <definedName name="PB">#REF!</definedName>
    <definedName name="ＰＫ">'[21]Ａ－２'!$D$9</definedName>
    <definedName name="PLOOPEND" localSheetId="0">#REF!</definedName>
    <definedName name="PLOOPEND">#REF!</definedName>
    <definedName name="PRINT">#REF!</definedName>
    <definedName name="PRINT_1">#REF!</definedName>
    <definedName name="PRINT_2">#REF!</definedName>
    <definedName name="PRINT_3">#REF!</definedName>
    <definedName name="PRINT_4">#REF!</definedName>
    <definedName name="_xlnm.Print_Area" localSheetId="2">'■科目（改修）'!$B$1:$G$21</definedName>
    <definedName name="_xlnm.Print_Area" localSheetId="4">'■細目（改修）機械'!$B$1:$F$357</definedName>
    <definedName name="_xlnm.Print_Area" localSheetId="1">■種目!$B$1:$I$22</definedName>
    <definedName name="_xlnm.Print_Area" localSheetId="3">'■中科目（改修）'!$C$1:$I$86</definedName>
    <definedName name="_xlnm.Print_Area" localSheetId="0">'■表紙 '!$A$1:$S$46</definedName>
    <definedName name="_xlnm.Print_Area" localSheetId="5">■別紙明細機械!$B$1:$F$362</definedName>
    <definedName name="_xlnm.Print_Area">#REF!</definedName>
    <definedName name="PRINT_AREA_MI" localSheetId="0">#REF!</definedName>
    <definedName name="PRINT_AREA_MI">#REF!</definedName>
    <definedName name="Print_Area_MI2">#REF!</definedName>
    <definedName name="Print_Area_MI3">#REF!</definedName>
    <definedName name="Print_Area_MI4">#REF!</definedName>
    <definedName name="print_area2">#REF!</definedName>
    <definedName name="Print_Area3">#REF!</definedName>
    <definedName name="Print_Area4">#REF!</definedName>
    <definedName name="Print_Size" localSheetId="0">#REF!</definedName>
    <definedName name="Print_Size">#REF!</definedName>
    <definedName name="Print_Tirles2">#REF!</definedName>
    <definedName name="print_title" localSheetId="0">#REF!</definedName>
    <definedName name="print_title">#REF!</definedName>
    <definedName name="_xlnm.Print_Titles" localSheetId="2">'■科目（改修）'!$1:$2</definedName>
    <definedName name="_xlnm.Print_Titles" localSheetId="4">'■細目（改修）機械'!$1:$2</definedName>
    <definedName name="_xlnm.Print_Titles" localSheetId="3">'■中科目（改修）'!$1:$2</definedName>
    <definedName name="_xlnm.Print_Titles" localSheetId="0">#REF!,#REF!</definedName>
    <definedName name="_xlnm.Print_Titles" localSheetId="5">■別紙明細機械!$1:$2</definedName>
    <definedName name="_xlnm.Print_Titles">#N/A</definedName>
    <definedName name="PRINT_TITLES_MI" localSheetId="0">#REF!</definedName>
    <definedName name="PRINT_TITLES_MI">'[52]科目内訳（電気）'!#REF!</definedName>
    <definedName name="Print_Titles3">#REF!</definedName>
    <definedName name="Print_Titles4">#REF!</definedName>
    <definedName name="PRINT02">#REF!</definedName>
    <definedName name="PRINT2">#REF!</definedName>
    <definedName name="PRINT3">#REF!</definedName>
    <definedName name="PRINT4">#REF!</definedName>
    <definedName name="PRINT5">#REF!</definedName>
    <definedName name="PRINT6">#REF!</definedName>
    <definedName name="printeria">#REF!</definedName>
    <definedName name="PRN_A">#REF!</definedName>
    <definedName name="prn_a2">#REF!</definedName>
    <definedName name="PRN_A3">#REF!</definedName>
    <definedName name="PRN_A4">#REF!</definedName>
    <definedName name="PRNE" localSheetId="0">#REF!</definedName>
    <definedName name="PRNE">#REF!</definedName>
    <definedName name="PRNM" localSheetId="0">#REF!</definedName>
    <definedName name="PRNM">#REF!</definedName>
    <definedName name="PRNN" localSheetId="0">#REF!</definedName>
    <definedName name="PRNN">#REF!</definedName>
    <definedName name="PRT">#REF!</definedName>
    <definedName name="pu" localSheetId="0">#REF!</definedName>
    <definedName name="pu">#REF!</definedName>
    <definedName name="q" localSheetId="0">#REF!</definedName>
    <definedName name="Ｑ">#REF!</definedName>
    <definedName name="qa">#REF!</definedName>
    <definedName name="qb">#REF!</definedName>
    <definedName name="qc">[53]!マクロ終了</definedName>
    <definedName name="qd">#REF!</definedName>
    <definedName name="qe">#REF!</definedName>
    <definedName name="qf">#REF!</definedName>
    <definedName name="qg">'[54]代価表 '!$A$1</definedName>
    <definedName name="qh">#REF!</definedName>
    <definedName name="qi">#REF!</definedName>
    <definedName name="qj">#REF!</definedName>
    <definedName name="qk">#REF!</definedName>
    <definedName name="ql">#REF!</definedName>
    <definedName name="qm">#REF!</definedName>
    <definedName name="qn">#REF!</definedName>
    <definedName name="qo">#REF!</definedName>
    <definedName name="qp">#REF!</definedName>
    <definedName name="qq" localSheetId="0">#REF!</definedName>
    <definedName name="qq">#REF!</definedName>
    <definedName name="qqa">#REF!</definedName>
    <definedName name="qqb">#REF!</definedName>
    <definedName name="qqc">#REF!</definedName>
    <definedName name="qqd">#REF!</definedName>
    <definedName name="qqe">#REF!</definedName>
    <definedName name="qqf">#REF!</definedName>
    <definedName name="qqg">#REF!</definedName>
    <definedName name="qqh">#REF!</definedName>
    <definedName name="qqi">#REF!</definedName>
    <definedName name="qqj">#REF!</definedName>
    <definedName name="qqk">[55]!マクロ終了</definedName>
    <definedName name="qql">#REF!</definedName>
    <definedName name="qqo">#REF!</definedName>
    <definedName name="qqp">'[56]1山村'!#REF!</definedName>
    <definedName name="qqr">#REF!</definedName>
    <definedName name="qqs">[53]!マクロ終了</definedName>
    <definedName name="qqt">#REF!</definedName>
    <definedName name="qqu">#REF!</definedName>
    <definedName name="qqv">#REF!</definedName>
    <definedName name="qqw">[56]!マクロ終了</definedName>
    <definedName name="qqx">#REF!</definedName>
    <definedName name="qqy">#REF!</definedName>
    <definedName name="qqz">#REF!</definedName>
    <definedName name="qr" hidden="1">#REF!</definedName>
    <definedName name="qs">#REF!</definedName>
    <definedName name="qt" hidden="1">#REF!</definedName>
    <definedName name="qu">#REF!</definedName>
    <definedName name="qv">#REF!</definedName>
    <definedName name="qw">#REF!</definedName>
    <definedName name="qx">[57]!マクロ終了</definedName>
    <definedName name="qy">#REF!</definedName>
    <definedName name="qz">[56]!マクロ終了</definedName>
    <definedName name="R_">[36]設計書!#REF!</definedName>
    <definedName name="RD">#REF!</definedName>
    <definedName name="_xlnm.Recorder" localSheetId="0">#REF!</definedName>
    <definedName name="_xlnm.Recorder">#REF!</definedName>
    <definedName name="Recorder1" localSheetId="0">#REF!</definedName>
    <definedName name="Recorder1">#REF!</definedName>
    <definedName name="reteat" localSheetId="0">#REF!</definedName>
    <definedName name="reteat">#REF!</definedName>
    <definedName name="RITU" localSheetId="0">#REF!</definedName>
    <definedName name="RITU">#REF!</definedName>
    <definedName name="roumu" localSheetId="0">#REF!</definedName>
    <definedName name="roumu">#REF!</definedName>
    <definedName name="ｒｒｒｒｒｒ" localSheetId="2" hidden="1">{"53代価表",#N/A,FALSE,"53給湯";"53一覧表",#N/A,FALSE,"53給湯"}</definedName>
    <definedName name="ｒｒｒｒｒｒ" localSheetId="3" hidden="1">{"53代価表",#N/A,FALSE,"53給湯";"53一覧表",#N/A,FALSE,"53給湯"}</definedName>
    <definedName name="ｒｒｒｒｒｒ" localSheetId="0" hidden="1">{"53代価表",#N/A,FALSE,"53給湯";"53一覧表",#N/A,FALSE,"53給湯"}</definedName>
    <definedName name="ｒｒｒｒｒｒ" hidden="1">{"53代価表",#N/A,FALSE,"53給湯";"53一覧表",#N/A,FALSE,"53給湯"}</definedName>
    <definedName name="rｒうぇｒ" localSheetId="0">#REF!</definedName>
    <definedName name="rｒうぇｒ">#REF!</definedName>
    <definedName name="ｒｗ" localSheetId="0">#REF!</definedName>
    <definedName name="ｒｗ">#REF!</definedName>
    <definedName name="ｒがえげｒ" localSheetId="0">#REF!</definedName>
    <definedName name="ｒがえげｒ">#REF!</definedName>
    <definedName name="ｒげｓｆｒ">[32]電気２!#REF!</definedName>
    <definedName name="ｒでｇｆ" localSheetId="0">#REF!</definedName>
    <definedName name="ｒでｇｆ">#REF!</definedName>
    <definedName name="s" localSheetId="0">#REF!+#REF!+#REF!</definedName>
    <definedName name="s">#REF!</definedName>
    <definedName name="sa" localSheetId="0">#REF!</definedName>
    <definedName name="sa">#REF!</definedName>
    <definedName name="Sai_kingaku" localSheetId="0">#REF!</definedName>
    <definedName name="Sai_kingaku">#REF!</definedName>
    <definedName name="saimoku" localSheetId="0">#REF!</definedName>
    <definedName name="saimoku">#REF!</definedName>
    <definedName name="SAIYOU">#REF!</definedName>
    <definedName name="sen" localSheetId="0">#REF!</definedName>
    <definedName name="sen">#REF!</definedName>
    <definedName name="setubi">#REF!</definedName>
    <definedName name="ｓｆ" localSheetId="0">[32]電気４!#REF!</definedName>
    <definedName name="ｓｆ">[32]電気４!#REF!</definedName>
    <definedName name="ｓｆｄ" localSheetId="0">#REF!</definedName>
    <definedName name="ｓｆｄ">#REF!</definedName>
    <definedName name="ｓｆｄｓ" localSheetId="0">#REF!</definedName>
    <definedName name="ｓｆｄｓ">#REF!</definedName>
    <definedName name="SGPW100" localSheetId="0">#REF!</definedName>
    <definedName name="SGPW100">#REF!</definedName>
    <definedName name="SGPW125" localSheetId="0">#REF!</definedName>
    <definedName name="SGPW125">#REF!</definedName>
    <definedName name="SGPW15" localSheetId="0">#REF!</definedName>
    <definedName name="SGPW15">#REF!</definedName>
    <definedName name="SGPW150" localSheetId="0">#REF!</definedName>
    <definedName name="SGPW150">#REF!</definedName>
    <definedName name="SGPW20" localSheetId="0">#REF!</definedName>
    <definedName name="SGPW20">#REF!</definedName>
    <definedName name="SGPW25" localSheetId="0">#REF!</definedName>
    <definedName name="SGPW25">#REF!</definedName>
    <definedName name="SGPW32" localSheetId="0">#REF!</definedName>
    <definedName name="SGPW32">#REF!</definedName>
    <definedName name="SGPW40" localSheetId="0">#REF!</definedName>
    <definedName name="SGPW40">#REF!</definedName>
    <definedName name="SGPW50" localSheetId="0">#REF!</definedName>
    <definedName name="SGPW50">#REF!</definedName>
    <definedName name="SGPW65" localSheetId="0">#REF!</definedName>
    <definedName name="SGPW65">#REF!</definedName>
    <definedName name="SGPW80" localSheetId="0">#REF!</definedName>
    <definedName name="SGPW80">#REF!</definedName>
    <definedName name="ＳＧＳＨＲＤＨＪＹＴＦＪＹＧ" localSheetId="0">#REF!</definedName>
    <definedName name="ＳＧＳＨＲＤＨＪＹＴＦＪＹＧ">#REF!</definedName>
    <definedName name="sheet">{"'電灯ｺﾝｾﾝﾄ'!$C$88"}</definedName>
    <definedName name="sheet1">{"'電灯ｺﾝｾﾝﾄ'!$C$88"}</definedName>
    <definedName name="shiki" localSheetId="0">#REF!</definedName>
    <definedName name="shiki">#REF!</definedName>
    <definedName name="Shizai" localSheetId="0">[58]AM980501!$A$1:$E$348</definedName>
    <definedName name="Shizai">[59]AM980501!$A$1:$E$348</definedName>
    <definedName name="ＳＨＳＨＲＴＤＪＹＴＦＪ" localSheetId="0">#REF!</definedName>
    <definedName name="ＳＨＳＨＲＴＤＪＹＴＦＪ">#REF!</definedName>
    <definedName name="so" localSheetId="0">#REF!</definedName>
    <definedName name="so">#REF!</definedName>
    <definedName name="SONO1" localSheetId="0">#REF!</definedName>
    <definedName name="SONO1">#REF!</definedName>
    <definedName name="SONO2" localSheetId="0">[60]細目!#REF!</definedName>
    <definedName name="SONO2">[61]細目!#REF!</definedName>
    <definedName name="SONO3" localSheetId="0">#REF!</definedName>
    <definedName name="SONO3">#REF!</definedName>
    <definedName name="SONO6" localSheetId="0">#REF!</definedName>
    <definedName name="SONO6">#REF!</definedName>
    <definedName name="SOUGOU" localSheetId="0" hidden="1">#REF!</definedName>
    <definedName name="SOUGOU" localSheetId="5" hidden="1">#REF!</definedName>
    <definedName name="SOUGOU" hidden="1">#REF!</definedName>
    <definedName name="soukatuhyou" localSheetId="0">#REF!</definedName>
    <definedName name="soukatuhyou">#REF!</definedName>
    <definedName name="ｓｓ" localSheetId="0">#REF!+#REF!+#REF!</definedName>
    <definedName name="ss">#REF!</definedName>
    <definedName name="SSAA" localSheetId="0">#REF!</definedName>
    <definedName name="SSAA">#REF!</definedName>
    <definedName name="SSS" localSheetId="0">#REF!</definedName>
    <definedName name="SSS">#REF!</definedName>
    <definedName name="SUS" localSheetId="0">#REF!</definedName>
    <definedName name="SUS">#REF!</definedName>
    <definedName name="susはつり補修屋内一般">[37]SUS!$B$116:$T$119</definedName>
    <definedName name="susはつり補修機械室・便所">[37]SUS!$B$122:$T$125</definedName>
    <definedName name="sus屋外配管">[37]SUS!$B$18:$T$21</definedName>
    <definedName name="sus屋内一般配管">[37]SUS!$B$6:$T$9</definedName>
    <definedName name="sus機械室・便所配管">[37]SUS!$B$12:$T$15</definedName>
    <definedName name="sus継手屋外配管">[37]SUS!$B$41:$T$44</definedName>
    <definedName name="sus継手屋内一般">[37]SUS!$B$29:$T$32</definedName>
    <definedName name="sus継手機械室・便所">[37]SUS!$B$35:$T$38</definedName>
    <definedName name="sus継手地中">[37]SUS!$B$47:$T$49</definedName>
    <definedName name="sus支持金物屋外">[37]SUS!$B$87:$T$90</definedName>
    <definedName name="sus支持金物屋内一般">[37]SUS!$B$75:$T$78</definedName>
    <definedName name="sus支持金物機械室・便所">[37]SUS!$B$81:$T$84</definedName>
    <definedName name="sus接合材屋外">[37]SUS!$B$64:$T$67</definedName>
    <definedName name="sus接合材屋内一般">[37]SUS!$B$52:$T$55</definedName>
    <definedName name="sus接合材機械室・便所">[37]SUS!$B$58:$T$61</definedName>
    <definedName name="sus接合材地中">[37]SUS!$B$70:$T$72</definedName>
    <definedName name="sus地中配管">[37]SUS!$B$24:$T$26</definedName>
    <definedName name="sus配管工屋外">[37]SUS!$B$105:$T$108</definedName>
    <definedName name="sus配管工屋内一般">[37]SUS!$B$93:$T$96</definedName>
    <definedName name="sus配管工機械室・便所">[37]SUS!$B$99:$T$102</definedName>
    <definedName name="sus配管工地中">[37]SUS!$B$111:$T$113</definedName>
    <definedName name="sus列">[37]SUS!$B$4:$T$5</definedName>
    <definedName name="SW" localSheetId="0">#REF!</definedName>
    <definedName name="SW">#REF!</definedName>
    <definedName name="ｓれｔｇｄ" localSheetId="0">[32]電気３!#REF!</definedName>
    <definedName name="ｓれｔｇｄ">[32]電気３!#REF!</definedName>
    <definedName name="taitoru" localSheetId="0">#REF!</definedName>
    <definedName name="taitoru">#REF!</definedName>
    <definedName name="textcalc.xla" localSheetId="0">#REF!</definedName>
    <definedName name="textcalc.xla">#REF!</definedName>
    <definedName name="ｔｇｒｓｇｆ" localSheetId="0">[32]電気４!#REF!</definedName>
    <definedName name="ｔｇｒｓｇｆ">[32]電気４!#REF!</definedName>
    <definedName name="trsytrs" localSheetId="0">[32]電気４!#REF!</definedName>
    <definedName name="trsytrs">[32]電気４!#REF!</definedName>
    <definedName name="Tumi_data" localSheetId="0">#REF!</definedName>
    <definedName name="Tumi_data">#REF!</definedName>
    <definedName name="Tumi_kingaku" localSheetId="0">#REF!</definedName>
    <definedName name="Tumi_kingaku">#REF!</definedName>
    <definedName name="Tumiage" localSheetId="0">#REF!</definedName>
    <definedName name="Tumiage">#REF!</definedName>
    <definedName name="ＴＶ設備" localSheetId="0">#REF!</definedName>
    <definedName name="ＴＶ設備">#REF!</definedName>
    <definedName name="ｔｗて">[32]電気２!#REF!</definedName>
    <definedName name="ｔるｔｒｆ">[32]電気４!#REF!</definedName>
    <definedName name="u" localSheetId="0">#REF!</definedName>
    <definedName name="u">#REF!</definedName>
    <definedName name="ui">#REF!</definedName>
    <definedName name="UTPｹｰﾌﾞﾙ">[11]材料一覧!$AV:$AV</definedName>
    <definedName name="uu" localSheetId="0">#REF!</definedName>
    <definedName name="uu">#REF!</definedName>
    <definedName name="uyt">#REF!</definedName>
    <definedName name="ｖ" localSheetId="0">#REF!</definedName>
    <definedName name="ｖ">#REF!</definedName>
    <definedName name="ValidDepts．" localSheetId="0">#REF!</definedName>
    <definedName name="ValidDepts．">#REF!</definedName>
    <definedName name="ｖｂｃｖ" localSheetId="0">[32]電気３!#REF!</definedName>
    <definedName name="ｖｂｃｖ">[32]電気３!#REF!</definedName>
    <definedName name="ｖｃｚｘｆ" localSheetId="0">#REF!</definedName>
    <definedName name="ｖｃｚｘｆ">#REF!</definedName>
    <definedName name="VD" localSheetId="0">#REF!</definedName>
    <definedName name="VD">#REF!</definedName>
    <definedName name="ｖｇｆｄ" localSheetId="0">[32]電気２!#REF!</definedName>
    <definedName name="ｖｇｆｄ">[32]電気２!#REF!</definedName>
    <definedName name="vo継手屋外">[37]VP!$B$31:$T$32</definedName>
    <definedName name="vo継手屋内一般">[37]VP!$B$23:$T$24</definedName>
    <definedName name="vo継手機械室・便所">[37]VP!$B$27:$T$28</definedName>
    <definedName name="vo継手地中">[37]VP!$B$35:$T$36</definedName>
    <definedName name="vpはつり補修屋内一般">[37]VP!$B$83:$T$84</definedName>
    <definedName name="vpはつり補修機械室・便所">[37]VP!$B$87:$T$88</definedName>
    <definedName name="vp屋外配管">[37]VP!$B$15:$T$16</definedName>
    <definedName name="vp屋内一般配管">[37]VP!$B$7:$T$8</definedName>
    <definedName name="vp機械室・便所配管">[37]VP!$B$11:$T$12</definedName>
    <definedName name="vp支持金物屋外">[37]VP!$B$63:$T$64</definedName>
    <definedName name="vp支持金物屋内一般">[37]VP!$B$55:$T$56</definedName>
    <definedName name="vp支持金物機械室・便所">[37]VP!$B$59:$T$60</definedName>
    <definedName name="vp接合材屋外">[37]VP!$B$47:$T$48</definedName>
    <definedName name="vp接合材屋内一般">[37]VP!$B$39:$T$40</definedName>
    <definedName name="vp接合材機械室・便所">[37]VP!$B$43:$T$44</definedName>
    <definedName name="vp接合材地中">[37]VP!$B$51:$T$52</definedName>
    <definedName name="vp地中配管">[37]VP!$B$19:$T$20</definedName>
    <definedName name="vp配管工屋外">[37]VP!$B$75:$T$76</definedName>
    <definedName name="vp配管工屋内一般">[37]VP!$B$67:$T$68</definedName>
    <definedName name="vp配管工機械室・便所">[37]VP!$B$71:$T$72</definedName>
    <definedName name="vp配管工地中">[37]VP!$B$79:$T$80</definedName>
    <definedName name="vp列">[37]VP!$B$4:$T$5</definedName>
    <definedName name="ｗ" localSheetId="0">#REF!</definedName>
    <definedName name="w">#REF!</definedName>
    <definedName name="wa" localSheetId="0">#REF!</definedName>
    <definedName name="wa">#REF!</definedName>
    <definedName name="WD" localSheetId="0">[32]電気２!#REF!</definedName>
    <definedName name="WD">[32]電気２!#REF!</definedName>
    <definedName name="wrn.41代価印刷." localSheetId="2" hidden="1">{"41代価表",#N/A,FALSE,"41保温";"41一覧表",#N/A,FALSE,"41保温"}</definedName>
    <definedName name="wrn.41代価印刷." localSheetId="3" hidden="1">{"41代価表",#N/A,FALSE,"41保温";"41一覧表",#N/A,FALSE,"41保温"}</definedName>
    <definedName name="wrn.41代価印刷." localSheetId="0" hidden="1">{"41代価表",#N/A,FALSE,"41保温";"41一覧表",#N/A,FALSE,"41保温"}</definedName>
    <definedName name="wrn.41代価印刷." hidden="1">{"41代価表",#N/A,FALSE,"41保温";"41一覧表",#N/A,FALSE,"41保温"}</definedName>
    <definedName name="wrn.42代価印刷." localSheetId="2" hidden="1">{"42代価表",#N/A,FALSE,"42塗装";"42一覧表",#N/A,FALSE,"42塗装"}</definedName>
    <definedName name="wrn.42代価印刷." localSheetId="3" hidden="1">{"42代価表",#N/A,FALSE,"42塗装";"42一覧表",#N/A,FALSE,"42塗装"}</definedName>
    <definedName name="wrn.42代価印刷." localSheetId="0" hidden="1">{"42代価表",#N/A,FALSE,"42塗装";"42一覧表",#N/A,FALSE,"42塗装"}</definedName>
    <definedName name="wrn.42代価印刷." hidden="1">{"42代価表",#N/A,FALSE,"42塗装";"42一覧表",#N/A,FALSE,"42塗装"}</definedName>
    <definedName name="wrn.49代価印刷." localSheetId="2" hidden="1">{"49代価表",#N/A,FALSE,"49衛生";"49一覧表",#N/A,FALSE,"49衛生"}</definedName>
    <definedName name="wrn.49代価印刷." localSheetId="3" hidden="1">{"49代価表",#N/A,FALSE,"49衛生";"49一覧表",#N/A,FALSE,"49衛生"}</definedName>
    <definedName name="wrn.49代価印刷." localSheetId="0" hidden="1">{"49代価表",#N/A,FALSE,"49衛生";"49一覧表",#N/A,FALSE,"49衛生"}</definedName>
    <definedName name="wrn.49代価印刷." hidden="1">{"49代価表",#N/A,FALSE,"49衛生";"49一覧表",#N/A,FALSE,"49衛生"}</definedName>
    <definedName name="wrn.501代価印刷." localSheetId="2" hidden="1">{"50-1代価表",#N/A,FALSE,"50-1給水弁桝";"50-1一覧表",#N/A,FALSE,"50-1給水弁桝"}</definedName>
    <definedName name="wrn.501代価印刷." localSheetId="3" hidden="1">{"50-1代価表",#N/A,FALSE,"50-1給水弁桝";"50-1一覧表",#N/A,FALSE,"50-1給水弁桝"}</definedName>
    <definedName name="wrn.501代価印刷." localSheetId="0" hidden="1">{"50-1代価表",#N/A,FALSE,"50-1給水弁桝";"50-1一覧表",#N/A,FALSE,"50-1給水弁桝"}</definedName>
    <definedName name="wrn.501代価印刷." hidden="1">{"50-1代価表",#N/A,FALSE,"50-1給水弁桝";"50-1一覧表",#N/A,FALSE,"50-1給水弁桝"}</definedName>
    <definedName name="wrn.50代価印刷." localSheetId="2" hidden="1">{"50代価表",#N/A,FALSE,"50給水";"50一覧表",#N/A,FALSE,"50給水"}</definedName>
    <definedName name="wrn.50代価印刷." localSheetId="3" hidden="1">{"50代価表",#N/A,FALSE,"50給水";"50一覧表",#N/A,FALSE,"50給水"}</definedName>
    <definedName name="wrn.50代価印刷." localSheetId="0" hidden="1">{"50代価表",#N/A,FALSE,"50給水";"50一覧表",#N/A,FALSE,"50給水"}</definedName>
    <definedName name="wrn.50代価印刷." hidden="1">{"50代価表",#N/A,FALSE,"50給水";"50一覧表",#N/A,FALSE,"50給水"}</definedName>
    <definedName name="wrn.511代価印刷." localSheetId="2" hidden="1">{"51-1代価表",#N/A,FALSE,"51-1排水桝";"51-1一覧表",#N/A,FALSE,"51-1排水桝"}</definedName>
    <definedName name="wrn.511代価印刷." localSheetId="3" hidden="1">{"51-1代価表",#N/A,FALSE,"51-1排水桝";"51-1一覧表",#N/A,FALSE,"51-1排水桝"}</definedName>
    <definedName name="wrn.511代価印刷." localSheetId="0" hidden="1">{"51-1代価表",#N/A,FALSE,"51-1排水桝";"51-1一覧表",#N/A,FALSE,"51-1排水桝"}</definedName>
    <definedName name="wrn.511代価印刷." hidden="1">{"51-1代価表",#N/A,FALSE,"51-1排水桝";"51-1一覧表",#N/A,FALSE,"51-1排水桝"}</definedName>
    <definedName name="wrn.512代価印刷." localSheetId="2" hidden="1">{"51-2代価表",#N/A,FALSE,"51-2衛生集計";"51-2一覧表",#N/A,FALSE,"51-2衛生集計"}</definedName>
    <definedName name="wrn.512代価印刷." localSheetId="3" hidden="1">{"51-2代価表",#N/A,FALSE,"51-2衛生集計";"51-2一覧表",#N/A,FALSE,"51-2衛生集計"}</definedName>
    <definedName name="wrn.512代価印刷." localSheetId="0" hidden="1">{"51-2代価表",#N/A,FALSE,"51-2衛生集計";"51-2一覧表",#N/A,FALSE,"51-2衛生集計"}</definedName>
    <definedName name="wrn.512代価印刷." hidden="1">{"51-2代価表",#N/A,FALSE,"51-2衛生集計";"51-2一覧表",#N/A,FALSE,"51-2衛生集計"}</definedName>
    <definedName name="wrn.51代価印刷." localSheetId="2" hidden="1">{"51代価表",#N/A,FALSE,"51排水";"51一覧表",#N/A,FALSE,"51排水"}</definedName>
    <definedName name="wrn.51代価印刷." localSheetId="3" hidden="1">{"51代価表",#N/A,FALSE,"51排水";"51一覧表",#N/A,FALSE,"51排水"}</definedName>
    <definedName name="wrn.51代価印刷." localSheetId="0" hidden="1">{"51代価表",#N/A,FALSE,"51排水";"51一覧表",#N/A,FALSE,"51排水"}</definedName>
    <definedName name="wrn.51代価印刷." hidden="1">{"51代価表",#N/A,FALSE,"51排水";"51一覧表",#N/A,FALSE,"51排水"}</definedName>
    <definedName name="wrn.53代価印刷." localSheetId="2" hidden="1">{"53代価表",#N/A,FALSE,"53給湯";"53一覧表",#N/A,FALSE,"53給湯"}</definedName>
    <definedName name="wrn.53代価印刷." localSheetId="3" hidden="1">{"53代価表",#N/A,FALSE,"53給湯";"53一覧表",#N/A,FALSE,"53給湯"}</definedName>
    <definedName name="wrn.53代価印刷." localSheetId="0" hidden="1">{"53代価表",#N/A,FALSE,"53給湯";"53一覧表",#N/A,FALSE,"53給湯"}</definedName>
    <definedName name="wrn.53代価印刷." hidden="1">{"53代価表",#N/A,FALSE,"53給湯";"53一覧表",#N/A,FALSE,"53給湯"}</definedName>
    <definedName name="wrn.55代価印刷." localSheetId="2" hidden="1">{"55代価表",#N/A,FALSE,"55空調機器";"55一覧表",#N/A,FALSE,"55空調機器"}</definedName>
    <definedName name="wrn.55代価印刷." localSheetId="3" hidden="1">{"55代価表",#N/A,FALSE,"55空調機器";"55一覧表",#N/A,FALSE,"55空調機器"}</definedName>
    <definedName name="wrn.55代価印刷." localSheetId="0" hidden="1">{"55代価表",#N/A,FALSE,"55空調機器";"55一覧表",#N/A,FALSE,"55空調機器"}</definedName>
    <definedName name="wrn.55代価印刷." hidden="1">{"55代価表",#N/A,FALSE,"55空調機器";"55一覧表",#N/A,FALSE,"55空調機器"}</definedName>
    <definedName name="wrn.561代価印刷." localSheetId="2" hidden="1">{"561代価表",#N/A,FALSE,"56-1風道付属品";"56-1一覧表",#N/A,FALSE,"56-1風道付属品"}</definedName>
    <definedName name="wrn.561代価印刷." localSheetId="3" hidden="1">{"561代価表",#N/A,FALSE,"56-1風道付属品";"56-1一覧表",#N/A,FALSE,"56-1風道付属品"}</definedName>
    <definedName name="wrn.561代価印刷." localSheetId="0" hidden="1">{"561代価表",#N/A,FALSE,"56-1風道付属品";"56-1一覧表",#N/A,FALSE,"56-1風道付属品"}</definedName>
    <definedName name="wrn.561代価印刷." hidden="1">{"561代価表",#N/A,FALSE,"56-1風道付属品";"56-1一覧表",#N/A,FALSE,"56-1風道付属品"}</definedName>
    <definedName name="wrn.56代価印刷." localSheetId="2" hidden="1">{"56代価表",#N/A,FALSE,"56風道";"56一覧表",#N/A,FALSE,"56風道"}</definedName>
    <definedName name="wrn.56代価印刷." localSheetId="3" hidden="1">{"56代価表",#N/A,FALSE,"56風道";"56一覧表",#N/A,FALSE,"56風道"}</definedName>
    <definedName name="wrn.56代価印刷." localSheetId="0" hidden="1">{"56代価表",#N/A,FALSE,"56風道";"56一覧表",#N/A,FALSE,"56風道"}</definedName>
    <definedName name="wrn.56代価印刷." hidden="1">{"56代価表",#N/A,FALSE,"56風道";"56一覧表",#N/A,FALSE,"56風道"}</definedName>
    <definedName name="wrn.57代価印刷." localSheetId="2" hidden="1">{"57代価表",#N/A,FALSE,"57配管付属品";"57一覧表",#N/A,FALSE,"57配管付属品"}</definedName>
    <definedName name="wrn.57代価印刷." localSheetId="3" hidden="1">{"57代価表",#N/A,FALSE,"57配管付属品";"57一覧表",#N/A,FALSE,"57配管付属品"}</definedName>
    <definedName name="wrn.57代価印刷." localSheetId="0" hidden="1">{"57代価表",#N/A,FALSE,"57配管付属品";"57一覧表",#N/A,FALSE,"57配管付属品"}</definedName>
    <definedName name="wrn.57代価印刷." hidden="1">{"57代価表",#N/A,FALSE,"57配管付属品";"57一覧表",#N/A,FALSE,"57配管付属品"}</definedName>
    <definedName name="wrn.TEST001.">{#N/A,#N/A,FALSE,"EDIT_W"}</definedName>
    <definedName name="wrn.印刷." localSheetId="2" hidden="1">{"44)～46)一覧表印刷",#N/A,FALSE,"44)～46)";"44)～46)代価表印刷",#N/A,FALSE,"44)～46)"}</definedName>
    <definedName name="wrn.印刷." localSheetId="3" hidden="1">{"44)～46)一覧表印刷",#N/A,FALSE,"44)～46)";"44)～46)代価表印刷",#N/A,FALSE,"44)～46)"}</definedName>
    <definedName name="wrn.印刷." localSheetId="0" hidden="1">{"44)～46)一覧表印刷",#N/A,FALSE,"44)～46)";"44)～46)代価表印刷",#N/A,FALSE,"44)～46)"}</definedName>
    <definedName name="wrn.印刷." hidden="1">{"44)～46)一覧表印刷",#N/A,FALSE,"44)～46)";"44)～46)代価表印刷",#N/A,FALSE,"44)～46)"}</definedName>
    <definedName name="wrn.玉代40114093印刷." localSheetId="2" hidden="1">{"1)～27)一覧表",#N/A,FALSE,"1)～27)";"1)～27)代価表",#N/A,FALSE,"1)～27)"}</definedName>
    <definedName name="wrn.玉代40114093印刷." localSheetId="3" hidden="1">{"1)～27)一覧表",#N/A,FALSE,"1)～27)";"1)～27)代価表",#N/A,FALSE,"1)～27)"}</definedName>
    <definedName name="wrn.玉代40114093印刷." localSheetId="0" hidden="1">{"1)～27)一覧表",#N/A,FALSE,"1)～27)";"1)～27)代価表",#N/A,FALSE,"1)～27)"}</definedName>
    <definedName name="wrn.玉代40114093印刷." hidden="1">{"1)～27)一覧表",#N/A,FALSE,"1)～27)";"1)～27)代価表",#N/A,FALSE,"1)～27)"}</definedName>
    <definedName name="wrn.玉代50415051印刷." localSheetId="2" hidden="1">{"47)48)一覧表",#N/A,FALSE,"47)､48)";"47)48)代価表",#N/A,FALSE,"47)､48)"}</definedName>
    <definedName name="wrn.玉代50415051印刷." localSheetId="3" hidden="1">{"47)48)一覧表",#N/A,FALSE,"47)､48)";"47)48)代価表",#N/A,FALSE,"47)､48)"}</definedName>
    <definedName name="wrn.玉代50415051印刷." localSheetId="0" hidden="1">{"47)48)一覧表",#N/A,FALSE,"47)､48)";"47)48)代価表",#N/A,FALSE,"47)､48)"}</definedName>
    <definedName name="wrn.玉代50415051印刷." hidden="1">{"47)48)一覧表",#N/A,FALSE,"47)､48)";"47)48)代価表",#N/A,FALSE,"47)､48)"}</definedName>
    <definedName name="wrn.玉代51115141印刷." localSheetId="2" hidden="1">{"49)～52)代価表",#N/A,FALSE,"49)～52)";"49)～52)一覧表",#N/A,FALSE,"49)～52)"}</definedName>
    <definedName name="wrn.玉代51115141印刷." localSheetId="3" hidden="1">{"49)～52)代価表",#N/A,FALSE,"49)～52)";"49)～52)一覧表",#N/A,FALSE,"49)～52)"}</definedName>
    <definedName name="wrn.玉代51115141印刷." localSheetId="0" hidden="1">{"49)～52)代価表",#N/A,FALSE,"49)～52)";"49)～52)一覧表",#N/A,FALSE,"49)～52)"}</definedName>
    <definedName name="wrn.玉代51115141印刷." hidden="1">{"49)～52)代価表",#N/A,FALSE,"49)～52)";"49)～52)一覧表",#N/A,FALSE,"49)～52)"}</definedName>
    <definedName name="wrn.玉代5151印刷." localSheetId="2" hidden="1">{"53)一覧表",#N/A,FALSE,"53)";"53)代価表",#N/A,FALSE,"53)"}</definedName>
    <definedName name="wrn.玉代5151印刷." localSheetId="3" hidden="1">{"53)一覧表",#N/A,FALSE,"53)";"53)代価表",#N/A,FALSE,"53)"}</definedName>
    <definedName name="wrn.玉代5151印刷." localSheetId="0" hidden="1">{"53)一覧表",#N/A,FALSE,"53)";"53)代価表",#N/A,FALSE,"53)"}</definedName>
    <definedName name="wrn.玉代5151印刷." hidden="1">{"53)一覧表",#N/A,FALSE,"53)";"53)代価表",#N/A,FALSE,"53)"}</definedName>
    <definedName name="wrn.玉代51615163印刷." localSheetId="2" hidden="1">{"54)～56)一覧表",#N/A,FALSE,"54)～56)";"５４）～56)代価表",#N/A,FALSE,"54)～56)"}</definedName>
    <definedName name="wrn.玉代51615163印刷." localSheetId="3" hidden="1">{"54)～56)一覧表",#N/A,FALSE,"54)～56)";"５４）～56)代価表",#N/A,FALSE,"54)～56)"}</definedName>
    <definedName name="wrn.玉代51615163印刷." localSheetId="0" hidden="1">{"54)～56)一覧表",#N/A,FALSE,"54)～56)";"５４）～56)代価表",#N/A,FALSE,"54)～56)"}</definedName>
    <definedName name="wrn.玉代51615163印刷." hidden="1">{"54)～56)一覧表",#N/A,FALSE,"54)～56)";"５４）～56)代価表",#N/A,FALSE,"54)～56)"}</definedName>
    <definedName name="wrn.計算書." localSheetId="0" hidden="1">{"数量計算書",#N/A,FALSE,"断面平均"}</definedName>
    <definedName name="wrn.計算書." hidden="1">{"数量計算書",#N/A,FALSE,"断面平均"}</definedName>
    <definedName name="wrn.代価印刷." localSheetId="2" hidden="1">{"代価表",#N/A,FALSE,"40配管";"一覧表",#N/A,FALSE,"40配管"}</definedName>
    <definedName name="wrn.代価印刷." localSheetId="3" hidden="1">{"代価表",#N/A,FALSE,"40配管";"一覧表",#N/A,FALSE,"40配管"}</definedName>
    <definedName name="wrn.代価印刷." localSheetId="0" hidden="1">{"代価表",#N/A,FALSE,"40配管";"一覧表",#N/A,FALSE,"40配管"}</definedName>
    <definedName name="wrn.代価印刷." hidden="1">{"代価表",#N/A,FALSE,"40配管";"一覧表",#N/A,FALSE,"40配管"}</definedName>
    <definedName name="wrn.別紙明細" localSheetId="0" hidden="1">{"54)～56)一覧表",#N/A,FALSE,"54)～56)";"５４）～56)代価表",#N/A,FALSE,"54)～56)"}</definedName>
    <definedName name="wrn.別紙明細" hidden="1">{"54)～56)一覧表",#N/A,FALSE,"54)～56)";"５４）～56)代価表",#N/A,FALSE,"54)～56)"}</definedName>
    <definedName name="wrn.妙円寺_8.">{#N/A,#N/A,FALSE,"内訳書";#N/A,#N/A,FALSE,"見積比較表";#N/A,#N/A,FALSE,"複合単価";#N/A,#N/A,FALSE,"拾出表"}</definedName>
    <definedName name="ｗｒｑ" localSheetId="0">#REF!</definedName>
    <definedName name="ｗｒｑ">#REF!</definedName>
    <definedName name="ww" localSheetId="0">#REF!</definedName>
    <definedName name="WW">#REF!</definedName>
    <definedName name="x" localSheetId="0">#REF!</definedName>
    <definedName name="x">[62]総括表合計!$C$14</definedName>
    <definedName name="xa">#REF!</definedName>
    <definedName name="xb">#REF!</definedName>
    <definedName name="xc" hidden="1">#REF!</definedName>
    <definedName name="xd">#REF!</definedName>
    <definedName name="xe">#REF!</definedName>
    <definedName name="xf">'[63]代価表 '!$A$1</definedName>
    <definedName name="xg">#REF!</definedName>
    <definedName name="xh">#REF!</definedName>
    <definedName name="xi">#REF!</definedName>
    <definedName name="xj">#REF!</definedName>
    <definedName name="xk">#REF!</definedName>
    <definedName name="xl">[48]!マクロ終了</definedName>
    <definedName name="xm">#REF!</definedName>
    <definedName name="xn">#REF!</definedName>
    <definedName name="xo">'[48]1山村'!#REF!</definedName>
    <definedName name="xp">[48]!マクロ終了</definedName>
    <definedName name="xq">[50]!マクロ終了</definedName>
    <definedName name="xr">#REF!</definedName>
    <definedName name="xs">#REF!</definedName>
    <definedName name="xt">#REF!</definedName>
    <definedName name="xu">#REF!</definedName>
    <definedName name="xv">#REF!</definedName>
    <definedName name="xw">[48]!マクロ終了</definedName>
    <definedName name="xx" localSheetId="0" hidden="1">#REF!</definedName>
    <definedName name="xx">[64]総括表合計!$C$14</definedName>
    <definedName name="xxb">#REF!</definedName>
    <definedName name="xxc">[65]!マクロ終了</definedName>
    <definedName name="xxm">#REF!</definedName>
    <definedName name="xxn">#REF!</definedName>
    <definedName name="xxv">#REF!</definedName>
    <definedName name="xxx">#REF!</definedName>
    <definedName name="xxz">#REF!</definedName>
    <definedName name="xy">[48]!マクロ終了</definedName>
    <definedName name="xz">#REF!</definedName>
    <definedName name="Y" localSheetId="0">#REF!</definedName>
    <definedName name="Y">#REF!</definedName>
    <definedName name="YD" localSheetId="0">#REF!</definedName>
    <definedName name="YD">#REF!</definedName>
    <definedName name="ｙｔｄじゅｔ" localSheetId="0">[32]電気４!#REF!</definedName>
    <definedName name="ｙｔｄじゅｔ">[32]電気４!#REF!</definedName>
    <definedName name="ｙｔｒｈｙｔ" localSheetId="0">[32]電気２!#REF!</definedName>
    <definedName name="ｙｔｒｈｙｔ">[32]電気２!#REF!</definedName>
    <definedName name="z" localSheetId="0">#REF!+#REF!+#REF!</definedName>
    <definedName name="z">#REF!+#REF!+#REF!</definedName>
    <definedName name="Z_1017F3C0_A0E0_11D3_B386_000039AC8715_.wvu.PrintArea" localSheetId="0" hidden="1">#REF!</definedName>
    <definedName name="Z_1017F3C0_A0E0_11D3_B386_000039AC8715_.wvu.PrintArea" localSheetId="5" hidden="1">#REF!</definedName>
    <definedName name="Z_1017F3C0_A0E0_11D3_B386_000039AC8715_.wvu.PrintArea" hidden="1">#REF!</definedName>
    <definedName name="Z_78198781_9C1D_11D3_B227_00507000D327_.wvu.PrintArea" localSheetId="0" hidden="1">#REF!</definedName>
    <definedName name="Z_78198781_9C1D_11D3_B227_00507000D327_.wvu.PrintArea" localSheetId="5" hidden="1">#REF!</definedName>
    <definedName name="Z_78198781_9C1D_11D3_B227_00507000D327_.wvu.PrintArea" hidden="1">#REF!</definedName>
    <definedName name="Z_CA13CC60_A0BB_11D3_B227_00507000D327_.wvu.PrintArea" localSheetId="0" hidden="1">#REF!</definedName>
    <definedName name="Z_CA13CC60_A0BB_11D3_B227_00507000D327_.wvu.PrintArea" localSheetId="5" hidden="1">#REF!</definedName>
    <definedName name="Z_CA13CC60_A0BB_11D3_B227_00507000D327_.wvu.PrintArea" hidden="1">#REF!</definedName>
    <definedName name="za">#REF!</definedName>
    <definedName name="zb">#REF!</definedName>
    <definedName name="zc" hidden="1">#REF!</definedName>
    <definedName name="ZCC" hidden="1">#REF!</definedName>
    <definedName name="zd">#REF!</definedName>
    <definedName name="ze">[27]!マクロ終了</definedName>
    <definedName name="zf">#REF!</definedName>
    <definedName name="zg">#REF!</definedName>
    <definedName name="zh">#REF!</definedName>
    <definedName name="zi">#REF!</definedName>
    <definedName name="zj">#REF!</definedName>
    <definedName name="zjj" hidden="1">#REF!</definedName>
    <definedName name="zk">[27]!マクロ終了</definedName>
    <definedName name="zl">[33]!マクロ終了</definedName>
    <definedName name="zm">#REF!</definedName>
    <definedName name="zn">#REF!</definedName>
    <definedName name="zo">#REF!</definedName>
    <definedName name="zp">[28]!マクロ終了</definedName>
    <definedName name="zq">[29]!マクロ終了</definedName>
    <definedName name="zr">#REF!</definedName>
    <definedName name="zs">#REF!</definedName>
    <definedName name="zt">#REF!</definedName>
    <definedName name="zu">[29]!マクロ終了</definedName>
    <definedName name="zv">#REF!</definedName>
    <definedName name="zw">#REF!</definedName>
    <definedName name="zx" hidden="1">#REF!</definedName>
    <definedName name="ZXX" hidden="1">#REF!</definedName>
    <definedName name="zy">'[27]1山村'!#REF!</definedName>
    <definedName name="zz" localSheetId="0">#REF!+#REF!+#REF!</definedName>
    <definedName name="zz">#REF!+#REF!+#REF!</definedName>
    <definedName name="zzb">#REF!</definedName>
    <definedName name="zzc">#REF!</definedName>
    <definedName name="zzv">#REF!</definedName>
    <definedName name="zzx">#REF!</definedName>
    <definedName name="Z全体" localSheetId="0">#REF!</definedName>
    <definedName name="Z全体">#REF!</definedName>
    <definedName name="α" localSheetId="0">#REF!</definedName>
    <definedName name="α">#REF!</definedName>
    <definedName name="β" localSheetId="0">#REF!</definedName>
    <definedName name="β">#REF!</definedName>
    <definedName name="あ" localSheetId="0">#REF!</definedName>
    <definedName name="あ">#REF!</definedName>
    <definedName name="あ_2" localSheetId="0">#REF!</definedName>
    <definedName name="あ_2">#REF!</definedName>
    <definedName name="あ１" localSheetId="0">#REF!</definedName>
    <definedName name="あ１">#REF!</definedName>
    <definedName name="あ１０００">'[66]直接工事費（標準建設費）'!#REF!</definedName>
    <definedName name="あｄｓ" localSheetId="0">[32]電気２!#REF!</definedName>
    <definedName name="あｄｓ">[32]電気２!#REF!</definedName>
    <definedName name="あｄふぇ" localSheetId="0">[32]電気４!#REF!</definedName>
    <definedName name="あｄふぇ">[32]電気４!#REF!</definedName>
    <definedName name="あＧＳＨＧＴＳＨＲＤ" localSheetId="0">#REF!</definedName>
    <definedName name="あＧＳＨＧＴＳＨＲＤ">#REF!</definedName>
    <definedName name="あｓ">{"'電灯ｺﾝｾﾝﾄ'!$C$88"}</definedName>
    <definedName name="あｓｄ" localSheetId="0">#REF!</definedName>
    <definedName name="あｓｄ">#REF!</definedName>
    <definedName name="あＳＤＦＧ" localSheetId="0">#REF!</definedName>
    <definedName name="あＳＤＦＧ">#REF!</definedName>
    <definedName name="あＳＤＦＧＨＪＫＬ" localSheetId="0">#REF!</definedName>
    <definedName name="あＳＤＦＧＨＪＫＬ">#REF!</definedName>
    <definedName name="あＷＤＳＧＦＨＫＪぅＫ" localSheetId="0">#REF!</definedName>
    <definedName name="あＷＤＳＧＦＨＫＪぅＫ">#REF!</definedName>
    <definedName name="ああ" localSheetId="0">#REF!</definedName>
    <definedName name="ああ">#REF!</definedName>
    <definedName name="あああ" localSheetId="0">[13]複合単価!#REF!</definedName>
    <definedName name="あああ">[13]複合単価!#REF!</definedName>
    <definedName name="あああああ" localSheetId="0">#REF!</definedName>
    <definedName name="あああああ">#REF!</definedName>
    <definedName name="あああああああ" localSheetId="0">#REF!</definedName>
    <definedName name="あああああああ">#REF!</definedName>
    <definedName name="あえ" localSheetId="0">#REF!</definedName>
    <definedName name="あえ">#REF!</definedName>
    <definedName name="ｱｻ150" localSheetId="0">#REF!</definedName>
    <definedName name="ｱｻ150">#REF!</definedName>
    <definedName name="あし" localSheetId="0">#REF!</definedName>
    <definedName name="あし">#REF!</definedName>
    <definedName name="ｱｽﾌﾟ" localSheetId="0">#REF!</definedName>
    <definedName name="ｱｽﾌﾟ">#REF!</definedName>
    <definedName name="あっさｓｄ" localSheetId="0" hidden="1">#REF!</definedName>
    <definedName name="あっさｓｄ" hidden="1">#REF!</definedName>
    <definedName name="ｲ" localSheetId="0">#REF!</definedName>
    <definedName name="ｲ">#REF!</definedName>
    <definedName name="い" localSheetId="0">#REF!</definedName>
    <definedName name="い">#REF!</definedName>
    <definedName name="い_2" localSheetId="0">#REF!</definedName>
    <definedName name="い_2">#REF!</definedName>
    <definedName name="ぃｊ" localSheetId="0">#REF!</definedName>
    <definedName name="ぃｊ">#REF!</definedName>
    <definedName name="ぃｌｊ" localSheetId="0">#REF!</definedName>
    <definedName name="ぃｌｊ">#REF!</definedName>
    <definedName name="いいじｑ">#REF!</definedName>
    <definedName name="いいゆいう" localSheetId="0">#REF!</definedName>
    <definedName name="いいゆいう">#REF!</definedName>
    <definedName name="いた" localSheetId="0">#REF!</definedName>
    <definedName name="いた">#REF!</definedName>
    <definedName name="いち" localSheetId="0">#REF!</definedName>
    <definedName name="いち">#REF!</definedName>
    <definedName name="いゆい">[32]電気２!#REF!</definedName>
    <definedName name="いわた" localSheetId="0">#REF!</definedName>
    <definedName name="いわた">#REF!</definedName>
    <definedName name="いわなみほ" localSheetId="0">#REF!</definedName>
    <definedName name="いわなみほ">#REF!</definedName>
    <definedName name="インタ" localSheetId="0">#REF!</definedName>
    <definedName name="インタ">#REF!</definedName>
    <definedName name="ｲﾝﾀｰﾎﾝ" localSheetId="0">#REF!</definedName>
    <definedName name="インターホン">#REF!</definedName>
    <definedName name="ｲﾝﾀｰﾎﾝ２">#REF!</definedName>
    <definedName name="ｲﾝﾀｰﾎﾝ３">#REF!</definedName>
    <definedName name="ｳ" localSheetId="0">#REF!</definedName>
    <definedName name="ｳ">#REF!</definedName>
    <definedName name="う" localSheetId="0">#REF!</definedName>
    <definedName name="う">#REF!</definedName>
    <definedName name="う_2" localSheetId="0">#REF!</definedName>
    <definedName name="う_2">#REF!</definedName>
    <definedName name="う1" localSheetId="0">#REF!</definedName>
    <definedName name="う1">#REF!</definedName>
    <definedName name="うｙつｙｔ" localSheetId="0">#REF!</definedName>
    <definedName name="うｙつｙｔ">#REF!</definedName>
    <definedName name="うぇｑ" localSheetId="0">#REF!</definedName>
    <definedName name="うぇｑ">#REF!</definedName>
    <definedName name="うぇｒｗ" localSheetId="0">#REF!</definedName>
    <definedName name="うぇｒｗ">#REF!</definedName>
    <definedName name="ヴぇらｇｒ">[32]電気２!#REF!</definedName>
    <definedName name="うお">[32]電気２!#REF!</definedName>
    <definedName name="ｴ" localSheetId="0">#REF!</definedName>
    <definedName name="ｴ">#REF!</definedName>
    <definedName name="え" localSheetId="0">#REF!</definedName>
    <definedName name="え">#REF!</definedName>
    <definedName name="えｆｗｆ">[32]電気４!#REF!</definedName>
    <definedName name="えｒｗ" localSheetId="0">#REF!</definedName>
    <definedName name="えｒｗ">#REF!</definedName>
    <definedName name="えｗ">[32]電気３!#REF!</definedName>
    <definedName name="えあｓｒ">[32]電気２!#REF!</definedName>
    <definedName name="ええ" localSheetId="0">#REF!</definedName>
    <definedName name="ええ">#REF!</definedName>
    <definedName name="えええ" localSheetId="0">#REF!</definedName>
    <definedName name="えええ">#REF!</definedName>
    <definedName name="エレベータ" localSheetId="0">#REF!</definedName>
    <definedName name="エレベータ">#REF!</definedName>
    <definedName name="ぉ" localSheetId="0">#REF!</definedName>
    <definedName name="ぉ">#REF!</definedName>
    <definedName name="ｵ" localSheetId="0">#REF!</definedName>
    <definedName name="ｵ">#REF!</definedName>
    <definedName name="お" localSheetId="0">#REF!</definedName>
    <definedName name="お">#REF!</definedName>
    <definedName name="お１２５３">#REF!</definedName>
    <definedName name="ぉいう" localSheetId="0">#REF!</definedName>
    <definedName name="ぉいう">#REF!</definedName>
    <definedName name="オイル">#REF!</definedName>
    <definedName name="おおおおおお" localSheetId="0">#REF!</definedName>
    <definedName name="おおおおおお">#REF!</definedName>
    <definedName name="おもて" localSheetId="0">'■表紙 '!おもて</definedName>
    <definedName name="おもて">[0]!おもて</definedName>
    <definedName name="おゆ" localSheetId="0">#REF!</definedName>
    <definedName name="おゆ">#REF!</definedName>
    <definedName name="ｶ" localSheetId="0">#REF!</definedName>
    <definedName name="ｶ">#REF!</definedName>
    <definedName name="か" localSheetId="0">#REF!</definedName>
    <definedName name="か">#REF!</definedName>
    <definedName name="ガードマン" localSheetId="0">#REF!</definedName>
    <definedName name="ガードマン">#REF!</definedName>
    <definedName name="がい" localSheetId="0">#REF!</definedName>
    <definedName name="がい">#REF!</definedName>
    <definedName name="ガス" localSheetId="0">#REF!</definedName>
    <definedName name="ガス">#REF!</definedName>
    <definedName name="ｶｯﾀｰ">#REF!</definedName>
    <definedName name="カメラ台" localSheetId="0">#REF!</definedName>
    <definedName name="カメラ台">#REF!</definedName>
    <definedName name="ガラス工" localSheetId="0">#REF!</definedName>
    <definedName name="ガラス工">#REF!</definedName>
    <definedName name="ガラス工事" localSheetId="0">#REF!</definedName>
    <definedName name="ガラス工事">#REF!</definedName>
    <definedName name="き" localSheetId="0">#REF!</definedName>
    <definedName name="き">#REF!</definedName>
    <definedName name="キャンセル">[67]!キャンセル</definedName>
    <definedName name="きゅｆｊ" localSheetId="0">#REF!</definedName>
    <definedName name="きゅｆｊ">#REF!</definedName>
    <definedName name="く１" localSheetId="0">#REF!</definedName>
    <definedName name="く１">#REF!</definedName>
    <definedName name="く２" localSheetId="0">#REF!</definedName>
    <definedName name="く２">#REF!</definedName>
    <definedName name="くｙｆくｙ" localSheetId="0">#REF!</definedName>
    <definedName name="くｙｆくｙ">#REF!</definedName>
    <definedName name="くｙｋｊｈｍ" localSheetId="0">#REF!</definedName>
    <definedName name="くｙｋｊｈｍ">#REF!</definedName>
    <definedName name="くぇｗ">[32]電気２!#REF!</definedName>
    <definedName name="くぇえｗ">[32]電気４!#REF!</definedName>
    <definedName name="くふゅｆｙ">[32]電気３!#REF!</definedName>
    <definedName name="グリストラップ_掛率" localSheetId="0">#REF!</definedName>
    <definedName name="グリストラップ_掛率">#REF!</definedName>
    <definedName name="げ" localSheetId="0">[32]電気２!#REF!</definedName>
    <definedName name="げ">[32]電気２!#REF!</definedName>
    <definedName name="げあげ" localSheetId="0">#REF!</definedName>
    <definedName name="げあげ">#REF!</definedName>
    <definedName name="ケーブルラック">[11]材料一覧!$BX:$BX</definedName>
    <definedName name="ｹｰﾌﾞﾙ単価">#REF!</definedName>
    <definedName name="ケーブル単価１" localSheetId="0">#REF!</definedName>
    <definedName name="ケーブル単価１">#REF!</definedName>
    <definedName name="ケーブル分岐" localSheetId="0">#REF!</definedName>
    <definedName name="ケーブル分岐">#REF!</definedName>
    <definedName name="げらｇれ" localSheetId="0">#REF!</definedName>
    <definedName name="げらｇれ">#REF!</definedName>
    <definedName name="ｹﾞﾝｼ" localSheetId="0">#REF!</definedName>
    <definedName name="ｹﾞﾝｼ">#REF!</definedName>
    <definedName name="こう" localSheetId="0">#REF!</definedName>
    <definedName name="こう">#REF!</definedName>
    <definedName name="ｺｳﾋ" localSheetId="0">#REF!</definedName>
    <definedName name="ｺｳﾋ">#REF!</definedName>
    <definedName name="コンクリート" localSheetId="0" hidden="1">{"数量計算書",#N/A,FALSE,"断面平均"}</definedName>
    <definedName name="コンクリート" hidden="1">{"数量計算書",#N/A,FALSE,"断面平均"}</definedName>
    <definedName name="ｺﾝｸﾘｰﾄ工事" localSheetId="0">#REF!</definedName>
    <definedName name="ｺﾝｸﾘｰﾄ工事">#REF!</definedName>
    <definedName name="コンクリート工事小計">'[18]設計書(内渡付)'!$I$233</definedName>
    <definedName name="ｺﾝｾﾝﾄ" localSheetId="0">#REF!</definedName>
    <definedName name="コンセント">[30]電気３!#REF!</definedName>
    <definedName name="ｺﾝｾﾝﾄ２">#REF!</definedName>
    <definedName name="ｺﾝｾﾝﾄ３">#REF!</definedName>
    <definedName name="ｺﾝｾﾝﾄ設備工事">[68]名称マスター!#REF!</definedName>
    <definedName name="さ" localSheetId="0">#REF!</definedName>
    <definedName name="さ">[69]総括表合計!$C$13</definedName>
    <definedName name="サイズ" localSheetId="0">#REF!</definedName>
    <definedName name="サイズ">#REF!</definedName>
    <definedName name="サイン工事" localSheetId="0">#REF!</definedName>
    <definedName name="サイン工事">#REF!</definedName>
    <definedName name="さく岩工" localSheetId="0">#REF!</definedName>
    <definedName name="さく岩工">#REF!</definedName>
    <definedName name="サッシ工" localSheetId="0">#REF!</definedName>
    <definedName name="サッシ工">#REF!</definedName>
    <definedName name="ｼｰﾙ" localSheetId="0">#REF!</definedName>
    <definedName name="ｼｰﾙ">#REF!</definedName>
    <definedName name="ジオ" localSheetId="0" hidden="1">#REF!</definedName>
    <definedName name="ジオ" hidden="1">#REF!</definedName>
    <definedName name="ジオ2" localSheetId="0" hidden="1">#REF!</definedName>
    <definedName name="ジオ2" hidden="1">#REF!</definedName>
    <definedName name="ジオ4" hidden="1">[35]RB数表!#REF!</definedName>
    <definedName name="ジオ7" localSheetId="0" hidden="1">#REF!</definedName>
    <definedName name="ジオ7" hidden="1">#REF!</definedName>
    <definedName name="しかい" localSheetId="0">#REF!</definedName>
    <definedName name="しかい">#REF!</definedName>
    <definedName name="しき" localSheetId="0">#REF!</definedName>
    <definedName name="しき">#REF!</definedName>
    <definedName name="しせん">[70]支線工事!$B$12:$P$42</definedName>
    <definedName name="しひじょあ" localSheetId="0">#REF!</definedName>
    <definedName name="しひじょあ">#REF!</definedName>
    <definedName name="ｼﾕｳｾｲﾁ">'[71]ﾃﾞ-ﾀ'!$H$3:$I$20</definedName>
    <definedName name="しん" localSheetId="0">#REF!</definedName>
    <definedName name="しん">#REF!</definedName>
    <definedName name="スイッチ">'[18]設計書(内渡付)'!$C$52</definedName>
    <definedName name="スピンボタン入力2">[72]総括表!スピンボタン入力2</definedName>
    <definedName name="ｽﾘｰﾌﾞ" localSheetId="0">#REF!</definedName>
    <definedName name="ｽﾘｰﾌﾞ">#REF!</definedName>
    <definedName name="ｽﾘｰﾌﾞA" localSheetId="0">#REF!</definedName>
    <definedName name="ｽﾘｰﾌﾞA">#REF!</definedName>
    <definedName name="ｽﾘｰﾌﾞS" localSheetId="0">#REF!</definedName>
    <definedName name="ｽﾘｰﾌﾞS">#REF!</definedName>
    <definedName name="ｽﾛｰﾌﾟ" localSheetId="0">#REF!</definedName>
    <definedName name="ｽﾛｰﾌﾟ">#REF!</definedName>
    <definedName name="セラミック" localSheetId="0">#REF!</definedName>
    <definedName name="セラミック">#REF!</definedName>
    <definedName name="ぞ" localSheetId="0">#REF!</definedName>
    <definedName name="ぞ">#REF!</definedName>
    <definedName name="そかつ" localSheetId="0">#REF!</definedName>
    <definedName name="そかつ">#REF!</definedName>
    <definedName name="その2" localSheetId="0">#REF!</definedName>
    <definedName name="その2">#REF!</definedName>
    <definedName name="ｿﾉﾀ" localSheetId="0">#REF!</definedName>
    <definedName name="ｿﾉﾀ">#REF!</definedName>
    <definedName name="その他" localSheetId="0">#REF!</definedName>
    <definedName name="その他">#REF!</definedName>
    <definedName name="その他０" localSheetId="0">#REF!</definedName>
    <definedName name="その他０">#REF!</definedName>
    <definedName name="その他１" localSheetId="0">#REF!</definedName>
    <definedName name="その他１">#REF!</definedName>
    <definedName name="その他２" localSheetId="0">#REF!</definedName>
    <definedName name="その他２">#REF!</definedName>
    <definedName name="その他３" localSheetId="0">#REF!</definedName>
    <definedName name="その他３">#REF!</definedName>
    <definedName name="その他４" localSheetId="0">#REF!</definedName>
    <definedName name="その他４">#REF!</definedName>
    <definedName name="その他５" localSheetId="0">#REF!</definedName>
    <definedName name="その他５">#REF!</definedName>
    <definedName name="その他６" localSheetId="0">#REF!</definedName>
    <definedName name="その他６">#REF!</definedName>
    <definedName name="その他７" localSheetId="0">#REF!</definedName>
    <definedName name="その他７">#REF!</definedName>
    <definedName name="その他工事" localSheetId="0">#REF!</definedName>
    <definedName name="その他工事">#REF!</definedName>
    <definedName name="その他名０" localSheetId="0">#REF!</definedName>
    <definedName name="その他名０">#REF!</definedName>
    <definedName name="その他名１" localSheetId="0">#REF!</definedName>
    <definedName name="その他名１">#REF!</definedName>
    <definedName name="その他名２" localSheetId="0">#REF!</definedName>
    <definedName name="その他名２">#REF!</definedName>
    <definedName name="その他名３" localSheetId="0">#REF!</definedName>
    <definedName name="その他名３">#REF!</definedName>
    <definedName name="その他名４" localSheetId="0">#REF!</definedName>
    <definedName name="その他名４">#REF!</definedName>
    <definedName name="その他名５" localSheetId="0">#REF!</definedName>
    <definedName name="その他名５">#REF!</definedName>
    <definedName name="その他名６" localSheetId="0">#REF!</definedName>
    <definedName name="その他名６">#REF!</definedName>
    <definedName name="その他名７" localSheetId="0">#REF!</definedName>
    <definedName name="その他名７">#REF!</definedName>
    <definedName name="だｓｆ">[32]電気３!#REF!</definedName>
    <definedName name="ﾀｲﾄﾙ行" localSheetId="0">[73]種目別!#REF!</definedName>
    <definedName name="ﾀｲﾄﾙ行">[74]種目別!#REF!</definedName>
    <definedName name="タイル工" localSheetId="0">#REF!</definedName>
    <definedName name="タイル工">#REF!</definedName>
    <definedName name="タイル工事" localSheetId="0">#REF!</definedName>
    <definedName name="タイル工事">#REF!</definedName>
    <definedName name="たか" localSheetId="0">#REF!</definedName>
    <definedName name="たか">#REF!</definedName>
    <definedName name="ﾀﾞｸﾄｺｳ" localSheetId="0">#REF!</definedName>
    <definedName name="ﾀﾞｸﾄｺｳ">#REF!</definedName>
    <definedName name="ﾀﾞｸﾄﾎｾｲ" localSheetId="0">#REF!</definedName>
    <definedName name="ﾀﾞｸﾄﾎｾｲ">#REF!</definedName>
    <definedName name="ダクト工" localSheetId="0">#REF!</definedName>
    <definedName name="ダクト工">#REF!</definedName>
    <definedName name="たち" localSheetId="0">#REF!</definedName>
    <definedName name="たち">#REF!</definedName>
    <definedName name="ﾀｯﾌﾟ" localSheetId="0">#REF!</definedName>
    <definedName name="ﾀｯﾌﾟ">#REF!</definedName>
    <definedName name="ダンパー_掛率" localSheetId="0">#REF!</definedName>
    <definedName name="ダンパー_掛率">#REF!</definedName>
    <definedName name="ち" localSheetId="0">#REF!</definedName>
    <definedName name="ち">#REF!</definedName>
    <definedName name="ち１３００a１３００">#REF!</definedName>
    <definedName name="ﾁ46">#N/A</definedName>
    <definedName name="つ">[75]電灯負荷!#REF!</definedName>
    <definedName name="っｄ" hidden="1">#REF!</definedName>
    <definedName name="っっＷ" localSheetId="0">#REF!</definedName>
    <definedName name="っっＷ">#REF!</definedName>
    <definedName name="ﾂﾘﾎﾞﾙﾄ" localSheetId="0">#REF!</definedName>
    <definedName name="ﾂﾘﾎﾞﾙﾄ">#REF!</definedName>
    <definedName name="データベース" localSheetId="0">#REF!</definedName>
    <definedName name="データベース">#REF!</definedName>
    <definedName name="ﾃｰﾌﾟ" localSheetId="0">#REF!</definedName>
    <definedName name="ﾃｰﾌﾟ">#REF!</definedName>
    <definedName name="テレビ" localSheetId="0">#REF!</definedName>
    <definedName name="テレビ">[11]材料一覧!$BJ:$BJ</definedName>
    <definedName name="ﾃﾚﾋﾞ1">#REF!</definedName>
    <definedName name="ﾃﾚﾋﾞ２">#REF!</definedName>
    <definedName name="ﾃﾚﾋﾞ３">#REF!</definedName>
    <definedName name="テレビ共聴設備工事" localSheetId="0">#REF!</definedName>
    <definedName name="テレビ共聴設備工事">#REF!</definedName>
    <definedName name="ﾃﾞﾝｺｳ" localSheetId="0">#REF!</definedName>
    <definedName name="ﾃﾞﾝｺｳ">#REF!</definedName>
    <definedName name="ﾄｲﾚ呼出" localSheetId="0">[30]電気４!#REF!</definedName>
    <definedName name="ﾄｲﾚ呼出">[30]電気４!#REF!</definedName>
    <definedName name="ﾄｿｳｺｳ">[76]材料一覧!$K$18</definedName>
    <definedName name="とび工">[77]労務単価設定シート!$D$10</definedName>
    <definedName name="トランス" localSheetId="0">#REF!</definedName>
    <definedName name="トランス">#REF!</definedName>
    <definedName name="トンネル作業員" localSheetId="0">#REF!</definedName>
    <definedName name="トンネル作業員">#REF!</definedName>
    <definedName name="トンネル世話役" localSheetId="0">#REF!</definedName>
    <definedName name="トンネル世話役">#REF!</definedName>
    <definedName name="トンネル特殊工" localSheetId="0">#REF!</definedName>
    <definedName name="トンネル特殊工">#REF!</definedName>
    <definedName name="ﾅｰｽｺｰﾙ" localSheetId="0">#REF!</definedName>
    <definedName name="ナースコール">#REF!</definedName>
    <definedName name="ﾅｰｽｺｰﾙ２">#REF!</definedName>
    <definedName name="ﾅｰｽｺｰﾙ３">#REF!</definedName>
    <definedName name="ない" localSheetId="0">#REF!</definedName>
    <definedName name="ない">#REF!</definedName>
    <definedName name="ないお" localSheetId="0">#REF!</definedName>
    <definedName name="ないお">#REF!</definedName>
    <definedName name="なし">[78]科目!$N$1:$S$1</definedName>
    <definedName name="なら" localSheetId="0">#REF!</definedName>
    <definedName name="なら">#REF!</definedName>
    <definedName name="に" localSheetId="0">#REF!</definedName>
    <definedName name="に">#REF!</definedName>
    <definedName name="はき">#REF!</definedName>
    <definedName name="パッチパネル" localSheetId="0">#REF!</definedName>
    <definedName name="パッチパネル">#REF!</definedName>
    <definedName name="はつり工" localSheetId="0">#REF!</definedName>
    <definedName name="はつり工">#REF!</definedName>
    <definedName name="パトロール" localSheetId="0">#REF!</definedName>
    <definedName name="パトロール">#REF!</definedName>
    <definedName name="パトロール02465" localSheetId="0">#REF!</definedName>
    <definedName name="パトロール02465">#REF!</definedName>
    <definedName name="ﾊﾆｸﾞﾗｽｳｰﾙ３" localSheetId="0">#REF!</definedName>
    <definedName name="ﾊﾆｸﾞﾗｽｳｰﾙ３">'[79]保温歩掛(1)'!$B$198:$H$212</definedName>
    <definedName name="パネルタンク_掛率" localSheetId="0">#REF!</definedName>
    <definedName name="パネルタンク_掛率">#REF!</definedName>
    <definedName name="パネルヒーター_掛率" localSheetId="0">#REF!</definedName>
    <definedName name="パネルヒーター_掛率">#REF!</definedName>
    <definedName name="ﾊﾙｺ" localSheetId="0">#REF!</definedName>
    <definedName name="ﾊﾙｺ">#REF!</definedName>
    <definedName name="ﾊﾞﾙﾌﾞ名称">#REF!</definedName>
    <definedName name="ハロンタイム" localSheetId="0">#REF!</definedName>
    <definedName name="ハロンタイム">#REF!</definedName>
    <definedName name="ハロンタイム設備配管配線工事" localSheetId="0">#REF!</definedName>
    <definedName name="ハロンタイム設備配管配線工事">#REF!</definedName>
    <definedName name="ﾊﾝｲCV" localSheetId="0">#REF!</definedName>
    <definedName name="ﾊﾝｲCV">#REF!</definedName>
    <definedName name="ﾊﾝｲCVV" localSheetId="0">#REF!</definedName>
    <definedName name="ﾊﾝｲCVV">#REF!</definedName>
    <definedName name="ﾊﾝｲHP" localSheetId="0">#REF!</definedName>
    <definedName name="ﾊﾝｲHP">[80]直菅歩掛!#REF!</definedName>
    <definedName name="ﾊﾝｲIV" localSheetId="0">#REF!</definedName>
    <definedName name="ﾊﾝｲIV">#REF!</definedName>
    <definedName name="ﾊﾝｲｸﾞﾗｽｳｰﾙ１" localSheetId="0">#REF!</definedName>
    <definedName name="ﾊﾝｲｸﾞﾗｽｳｰﾙ１">'[79]保温歩掛(1)'!$B$150:$I$164</definedName>
    <definedName name="ﾊﾝｲｸﾞﾗｽｳｰﾙ２" localSheetId="0">#REF!</definedName>
    <definedName name="ﾊﾝｲｸﾞﾗｽｳｰﾙ２">'[79]保温歩掛(1)'!$B$174:$I$188</definedName>
    <definedName name="ﾊﾝｲｸﾞﾗｽｳｰﾙ４" localSheetId="0">#REF!</definedName>
    <definedName name="ﾊﾝｲｸﾞﾗｽｳｰﾙ４">'[79]保温歩掛(1)'!$B$223:$L$236</definedName>
    <definedName name="ﾊﾝｲｸﾞﾗｽｳｰﾙ５" localSheetId="0">#REF!</definedName>
    <definedName name="ﾊﾝｲｸﾞﾗｽｳｰﾙ５">'[79]保温歩掛(1)'!$B$246:$L$260</definedName>
    <definedName name="ﾊﾝｲｸﾞﾗｽｳｰﾙ６" localSheetId="0">#REF!</definedName>
    <definedName name="ﾊﾝｲｸﾞﾗｽｳｰﾙ６">'[79]保温歩掛(1)'!$B$270:$L$284</definedName>
    <definedName name="ﾊﾝｲﾛｯｸｳｰﾙ１" localSheetId="0">#REF!</definedName>
    <definedName name="ﾊﾝｲﾛｯｸｳｰﾙ１">'[79]保温歩掛(1)'!$B$6:$I$20</definedName>
    <definedName name="ﾊﾝｲﾛｯｸｳｰﾙ２" localSheetId="0">#REF!</definedName>
    <definedName name="ﾊﾝｲﾛｯｸｳｰﾙ２">'[79]保温歩掛(1)'!$B$30:$I$44</definedName>
    <definedName name="ﾊﾝｲﾛｯｸｳｰﾙ３" localSheetId="0">#REF!</definedName>
    <definedName name="ﾊﾝｲﾛｯｸｳｰﾙ３">'[79]保温歩掛(1)'!$B$54:$H$68</definedName>
    <definedName name="ﾊﾝｲﾛｯｸｳｰﾙ４" localSheetId="0">#REF!</definedName>
    <definedName name="ﾊﾝｲﾛｯｸｳｰﾙ４">'[79]保温歩掛(1)'!$B$78:$L$92</definedName>
    <definedName name="ﾊﾝｲﾛｯｸｳｰﾙ５" localSheetId="0">#REF!</definedName>
    <definedName name="ﾊﾝｲﾛｯｸｳｰﾙ５">'[79]保温歩掛(1)'!$B$102:$L$116</definedName>
    <definedName name="ﾊﾝｲﾛｯｸｳｰﾙ６" localSheetId="0">#REF!</definedName>
    <definedName name="ﾊﾝｲﾛｯｸｳｰﾙ６">'[79]保温歩掛(1)'!$B$126:$L$140</definedName>
    <definedName name="ひ" localSheetId="0">#REF!</definedName>
    <definedName name="ひ">#REF!</definedName>
    <definedName name="ひで" localSheetId="0">#REF!</definedName>
    <definedName name="ひで">#REF!</definedName>
    <definedName name="ぶ249" localSheetId="0">#REF!</definedName>
    <definedName name="ぶ249">#REF!</definedName>
    <definedName name="ぶＫ" localSheetId="0">#REF!</definedName>
    <definedName name="ぶＫ">#REF!</definedName>
    <definedName name="ふぁだｆ" localSheetId="0">#REF!</definedName>
    <definedName name="ふぁだｆ">#REF!</definedName>
    <definedName name="ファン用ＩＴＶ" localSheetId="0">#REF!</definedName>
    <definedName name="ファン用ＩＴＶ">#REF!</definedName>
    <definedName name="ファン用ＩＴＶ設備工事" localSheetId="0">#REF!</definedName>
    <definedName name="ファン用ＩＴＶ設備工事">#REF!</definedName>
    <definedName name="フィルター_掛率" localSheetId="0">#REF!</definedName>
    <definedName name="フィルター_掛率">#REF!</definedName>
    <definedName name="フード_掛率" localSheetId="0">#REF!</definedName>
    <definedName name="フード_掛率">#REF!</definedName>
    <definedName name="ﾌﾞｶｶﾘmcb">'[71]ﾃﾞ-ﾀ'!$A$3:$E$11</definedName>
    <definedName name="ﾌﾟﾙｯﾎﾞｸ">#REF!</definedName>
    <definedName name="ブルボックス" localSheetId="0">#REF!+#REF!+#REF!</definedName>
    <definedName name="ブルボックス">#REF!+#REF!+#REF!</definedName>
    <definedName name="ﾌﾟﾙﾎﾞｯｸｽ">[11]材料一覧!$R:$R</definedName>
    <definedName name="ﾌﾟﾚｰﾄ" localSheetId="0">#REF!</definedName>
    <definedName name="ﾌﾟﾚｰﾄ">#REF!</definedName>
    <definedName name="ブロック工" localSheetId="0">#REF!</definedName>
    <definedName name="ブロック工">#REF!</definedName>
    <definedName name="へいべい" localSheetId="0">#REF!</definedName>
    <definedName name="へいべい">#REF!</definedName>
    <definedName name="ページング" localSheetId="0">#REF!</definedName>
    <definedName name="ページング">#REF!</definedName>
    <definedName name="べさ" localSheetId="0">[32]電気２!#REF!</definedName>
    <definedName name="べさ">[32]電気２!#REF!</definedName>
    <definedName name="ﾎﾞｲﾗｰ">#REF!</definedName>
    <definedName name="ﾎﾞｲﾗｰ1">#REF!</definedName>
    <definedName name="ﾎﾞｲﾗｰ２">#REF!</definedName>
    <definedName name="ﾎﾞｲﾗｰ３">#REF!</definedName>
    <definedName name="ﾎﾞｳｺｳ" localSheetId="0">#REF!</definedName>
    <definedName name="ﾎﾞｳｺｳ">#REF!</definedName>
    <definedName name="ﾎﾞｯｸｽ類">[11]材料一覧!$L:$L</definedName>
    <definedName name="ぽり" localSheetId="0">#REF!</definedName>
    <definedName name="ぽり">#REF!</definedName>
    <definedName name="ﾎﾟﾘ100" localSheetId="0">#REF!</definedName>
    <definedName name="ﾎﾟﾘ100">#REF!</definedName>
    <definedName name="ﾎﾟﾘ125" localSheetId="0">#REF!</definedName>
    <definedName name="ﾎﾟﾘ125">#REF!</definedName>
    <definedName name="ﾎﾟﾘ150" localSheetId="0">#REF!</definedName>
    <definedName name="ﾎﾟﾘ150">#REF!</definedName>
    <definedName name="ﾎﾞﾙﾄ" localSheetId="0">#REF!</definedName>
    <definedName name="ﾎﾞﾙﾄ">#REF!</definedName>
    <definedName name="ポンプ_掛率" localSheetId="0">#REF!</definedName>
    <definedName name="ポンプ_掛率">#REF!</definedName>
    <definedName name="ま" localSheetId="0" hidden="1">{"54)～56)一覧表",#N/A,FALSE,"54)～56)";"５４）～56)代価表",#N/A,FALSE,"54)～56)"}</definedName>
    <definedName name="ま" hidden="1">{"54)～56)一覧表",#N/A,FALSE,"54)～56)";"５４）～56)代価表",#N/A,FALSE,"54)～56)"}</definedName>
    <definedName name="マクロ終了">[48]!マクロ終了</definedName>
    <definedName name="ました" localSheetId="0">#REF!</definedName>
    <definedName name="ました">#REF!</definedName>
    <definedName name="まのけけけ" localSheetId="0">[81]依頼書書式!#REF!</definedName>
    <definedName name="まのけけけ">[81]依頼書書式!#REF!</definedName>
    <definedName name="み" localSheetId="0">#REF!</definedName>
    <definedName name="み">#REF!</definedName>
    <definedName name="みず" localSheetId="0">#REF!</definedName>
    <definedName name="みず">#REF!</definedName>
    <definedName name="みずお" localSheetId="0">#REF!</definedName>
    <definedName name="みずお">#REF!</definedName>
    <definedName name="ﾐﾀﾞｼ">#REF!</definedName>
    <definedName name="ミダシ2">#REF!</definedName>
    <definedName name="ﾐﾀﾞｼ３">#REF!</definedName>
    <definedName name="ﾐﾀﾞｼ４">#REF!</definedName>
    <definedName name="め" localSheetId="0">#REF!</definedName>
    <definedName name="め">#REF!</definedName>
    <definedName name="メニュー">[5]盤労務!$AO$18</definedName>
    <definedName name="ﾒﾆｭｰ1" localSheetId="0">#REF!</definedName>
    <definedName name="ﾒﾆｭｰ1">#REF!</definedName>
    <definedName name="ﾒﾝ100" localSheetId="0">#REF!</definedName>
    <definedName name="ﾒﾝ100">#REF!</definedName>
    <definedName name="ゅｈｊ" localSheetId="0">[32]電気２!#REF!</definedName>
    <definedName name="ゅｈｊ">[32]電気２!#REF!</definedName>
    <definedName name="ゅｌ" localSheetId="0">#REF!</definedName>
    <definedName name="ゅｌ">#REF!</definedName>
    <definedName name="ゅｌｈ" localSheetId="0">[32]電気２!#REF!</definedName>
    <definedName name="ゅｌｈ">[32]電気２!#REF!</definedName>
    <definedName name="ゆとり幅">#REF!</definedName>
    <definedName name="ゆとり幅２">[82]桝配管データ!$D$31:$E$34</definedName>
    <definedName name="ラス張り工" localSheetId="0">#REF!</definedName>
    <definedName name="ラス張り工">#REF!</definedName>
    <definedName name="リモコン" localSheetId="0">#REF!</definedName>
    <definedName name="リモコン">#REF!</definedName>
    <definedName name="りら" localSheetId="0">#REF!</definedName>
    <definedName name="りら">#REF!</definedName>
    <definedName name="リンクボタン">"ボタン 19"</definedName>
    <definedName name="れｓｗｔｒ" localSheetId="0">[32]電気２!#REF!</definedName>
    <definedName name="れｓｗｔｒ">[32]電気２!#REF!</definedName>
    <definedName name="れwf" localSheetId="0">[32]電気２!#REF!</definedName>
    <definedName name="れwf">[32]電気２!#REF!</definedName>
    <definedName name="れｗｑれ" localSheetId="0">[32]電気４!#REF!</definedName>
    <definedName name="れｗｑれ">[32]電気４!#REF!</definedName>
    <definedName name="れｗｒうぇ" localSheetId="0">#REF!</definedName>
    <definedName name="れｗｒうぇ">#REF!</definedName>
    <definedName name="れあｒふぇ" localSheetId="0">[32]電気３!#REF!</definedName>
    <definedName name="れあｒふぇ">[32]電気３!#REF!</definedName>
    <definedName name="れれｓｗ" localSheetId="0">[32]電気２!#REF!</definedName>
    <definedName name="れれｓｗ">[32]電気２!#REF!</definedName>
    <definedName name="ﾜﾘﾏｼﾘﾂ">[83]ﾏﾘﾏｼﾘﾂ!$A$3:$C$21</definedName>
    <definedName name="依頼書1" localSheetId="0">#REF!</definedName>
    <definedName name="依頼書1">#REF!</definedName>
    <definedName name="依頼書2" localSheetId="0">#REF!</definedName>
    <definedName name="依頼書2">#REF!</definedName>
    <definedName name="依頼書3" localSheetId="0">#REF!</definedName>
    <definedName name="依頼書3">#REF!</definedName>
    <definedName name="依頼書4" localSheetId="0">#REF!</definedName>
    <definedName name="依頼書4">#REF!</definedName>
    <definedName name="依頼書5" localSheetId="0">#REF!</definedName>
    <definedName name="依頼書5">#REF!</definedName>
    <definedName name="依頼書6" localSheetId="0">#REF!</definedName>
    <definedName name="依頼書6">#REF!</definedName>
    <definedName name="依頼書7" localSheetId="0">#REF!</definedName>
    <definedName name="依頼書7">#REF!</definedName>
    <definedName name="依頼書8" localSheetId="0">#REF!</definedName>
    <definedName name="依頼書8">#REF!</definedName>
    <definedName name="委員会室">[30]電気２!#REF!</definedName>
    <definedName name="委員会室単価根拠" localSheetId="0">#REF!</definedName>
    <definedName name="委員会室単価根拠">#REF!</definedName>
    <definedName name="医ｶﾞｽ">#REF!</definedName>
    <definedName name="医ｶﾞｽ２">#REF!</definedName>
    <definedName name="医ｶﾞｽ４">#REF!</definedName>
    <definedName name="医療ｶﾞｽ">#REF!</definedName>
    <definedName name="医療用ﾕﾆｯﾄ2" localSheetId="0">#REF!</definedName>
    <definedName name="医療用ﾕﾆｯﾄ2">#REF!</definedName>
    <definedName name="医療用水" localSheetId="0">#REF!</definedName>
    <definedName name="医療用水">#REF!</definedName>
    <definedName name="医療用分電盤見" localSheetId="0">#REF!</definedName>
    <definedName name="医療用分電盤見">#REF!</definedName>
    <definedName name="一ぉ木">{"'電灯ｺﾝｾﾝﾄ'!$C$88"}</definedName>
    <definedName name="一位単価３" localSheetId="0">#REF!</definedName>
    <definedName name="一位単価３">#REF!</definedName>
    <definedName name="一次単価">[84]市単価!$C$3:$F$4</definedName>
    <definedName name="一式">[85]総括表合計!$C$13</definedName>
    <definedName name="一式改修複写元" localSheetId="0">[86]内訳書!#REF!</definedName>
    <definedName name="一式改修複写元">#REF!</definedName>
    <definedName name="一式複写元" localSheetId="0">#REF!</definedName>
    <definedName name="一式複写元">#REF!</definedName>
    <definedName name="一般運転手" localSheetId="0">#REF!</definedName>
    <definedName name="一般運転手">#REF!</definedName>
    <definedName name="一般監理">#REF!</definedName>
    <definedName name="一般監理２">#REF!</definedName>
    <definedName name="一般監理３">#REF!</definedName>
    <definedName name="一般監理４">#REF!</definedName>
    <definedName name="一般管理費" localSheetId="0">#REF!</definedName>
    <definedName name="一般管理費">#REF!</definedName>
    <definedName name="一般管理費_端数処理後" localSheetId="0">#REF!</definedName>
    <definedName name="一般管理費_端数処理後">#REF!</definedName>
    <definedName name="一般管理費率" localSheetId="0">#REF!</definedName>
    <definedName name="一般管理費率">#REF!</definedName>
    <definedName name="一般管理費率等表" localSheetId="0">#REF!</definedName>
    <definedName name="一般管理費率等表">#REF!</definedName>
    <definedName name="一般共通仮設" localSheetId="0">#REF!</definedName>
    <definedName name="一般共通仮設">#REF!</definedName>
    <definedName name="一般共通仮設費" localSheetId="0">#REF!</definedName>
    <definedName name="一般共通仮設費">#REF!</definedName>
    <definedName name="一般世話役" localSheetId="0">#REF!</definedName>
    <definedName name="一般世話役">#REF!</definedName>
    <definedName name="一部分印刷">#REF!</definedName>
    <definedName name="印刷" localSheetId="0">#REF!</definedName>
    <definedName name="印刷">#REF!</definedName>
    <definedName name="印刷範囲" localSheetId="0">#REF!</definedName>
    <definedName name="印刷範囲">#REF!</definedName>
    <definedName name="印刷範囲_小計_" localSheetId="0">#REF!</definedName>
    <definedName name="印刷範囲_小計_">#REF!</definedName>
    <definedName name="員数">[87]地業!$C:$C</definedName>
    <definedName name="運転手_一般" localSheetId="0">#REF!</definedName>
    <definedName name="運転手_一般">#REF!</definedName>
    <definedName name="運転手_特殊" localSheetId="0">#REF!</definedName>
    <definedName name="運転手_特殊">#REF!</definedName>
    <definedName name="衛生器具_掛率" localSheetId="0">#REF!</definedName>
    <definedName name="衛生器具_掛率">#REF!</definedName>
    <definedName name="衛生器具_水栓__掛率" localSheetId="0">#REF!</definedName>
    <definedName name="衛生器具_水栓__掛率">#REF!</definedName>
    <definedName name="衛生器具_陶器__掛率" localSheetId="0">#REF!</definedName>
    <definedName name="衛生器具_陶器__掛率">#REF!</definedName>
    <definedName name="衛生器具設備工事">[68]名称マスター!#REF!</definedName>
    <definedName name="荻町グランド改修電気設備工事">#REF!</definedName>
    <definedName name="屋外給水設備工事">[68]名称マスター!#REF!</definedName>
    <definedName name="屋外工事" localSheetId="0">#REF!</definedName>
    <definedName name="屋外工事">#REF!</definedName>
    <definedName name="屋外条件" localSheetId="0">#REF!</definedName>
    <definedName name="屋外条件">[43]data1!$B$3:$N$7</definedName>
    <definedName name="屋外排水設備工事">[68]名称マスター!#REF!</definedName>
    <definedName name="屋外配管">[11]材料一覧!$J:$J</definedName>
    <definedName name="屋根ふき工" localSheetId="0">#REF!</definedName>
    <definedName name="屋根ふき工">#REF!</definedName>
    <definedName name="屋根及び樋工事" localSheetId="0">#REF!</definedName>
    <definedName name="屋根及び樋工事">#REF!</definedName>
    <definedName name="屋根工事" localSheetId="0">[88]設計書!#REF!</definedName>
    <definedName name="屋根工事">[88]設計書!#REF!</definedName>
    <definedName name="屋根工事小計">'[18]設計書(内渡付)'!$I$485</definedName>
    <definedName name="屋根葺" localSheetId="0">#REF!</definedName>
    <definedName name="屋根葺">#REF!</definedName>
    <definedName name="屋内給水設備工事">[68]名称マスター!#REF!</definedName>
    <definedName name="屋内排水設備工事">[68]名称マスター!#REF!</definedName>
    <definedName name="温水器_掛率" localSheetId="0">#REF!</definedName>
    <definedName name="温水器_掛率">#REF!</definedName>
    <definedName name="下柳" localSheetId="0">#REF!</definedName>
    <definedName name="下柳">#REF!</definedName>
    <definedName name="仮設建物">[46]共通費!$Y$55:$AC$59</definedName>
    <definedName name="仮設工事" localSheetId="0">#REF!</definedName>
    <definedName name="仮設工事">#REF!</definedName>
    <definedName name="仮設材損料" localSheetId="0">#REF!</definedName>
    <definedName name="仮設材損料">#REF!</definedName>
    <definedName name="仮設撤去" localSheetId="0">#REF!</definedName>
    <definedName name="仮設撤去">#REF!</definedName>
    <definedName name="仮設電灯" localSheetId="0">#REF!</definedName>
    <definedName name="仮設電灯">#REF!</definedName>
    <definedName name="仮設費">#N/A</definedName>
    <definedName name="何だ" localSheetId="0">#REF!</definedName>
    <definedName name="何だ">#REF!</definedName>
    <definedName name="科目" localSheetId="0">#REF!</definedName>
    <definedName name="科目">#REF!</definedName>
    <definedName name="科目１" localSheetId="0">#REF!</definedName>
    <definedName name="科目１">#REF!</definedName>
    <definedName name="科目一般複写元" localSheetId="0">#REF!</definedName>
    <definedName name="科目一般複写元">#REF!</definedName>
    <definedName name="科目印刷範囲" localSheetId="0">[86]内訳書!#REF!</definedName>
    <definedName name="科目印刷範囲">#REF!</definedName>
    <definedName name="科目改修複写元" localSheetId="0">[86]内訳書!#REF!</definedName>
    <definedName name="科目改修複写元">#REF!</definedName>
    <definedName name="科目内訳" localSheetId="0">#REF!</definedName>
    <definedName name="科目内訳">#REF!</definedName>
    <definedName name="科目表題" localSheetId="0">[86]内訳書!#REF!</definedName>
    <definedName name="科目表題">#REF!</definedName>
    <definedName name="科目別内訳" localSheetId="0">#REF!</definedName>
    <definedName name="科目別内訳">#REF!</definedName>
    <definedName name="火災報知設備" localSheetId="0">#REF!</definedName>
    <definedName name="火災報知設備">#REF!</definedName>
    <definedName name="火報">[11]材料一覧!$BD:$BD</definedName>
    <definedName name="火報詳細">[11]材料一覧!$BF:$BF</definedName>
    <definedName name="解体工事" localSheetId="0">#REF!</definedName>
    <definedName name="解体工事">#REF!</definedName>
    <definedName name="壊し" localSheetId="0" hidden="1">#REF!</definedName>
    <definedName name="壊し" hidden="1">#REF!</definedName>
    <definedName name="外壁" localSheetId="0">#REF!</definedName>
    <definedName name="外壁">#REF!</definedName>
    <definedName name="外壁増設" localSheetId="0">#REF!</definedName>
    <definedName name="外壁増設">#REF!</definedName>
    <definedName name="拡声設備" localSheetId="0">#REF!</definedName>
    <definedName name="拡声設備">#REF!</definedName>
    <definedName name="掛率">#REF!</definedName>
    <definedName name="割増600以上">[89]歩掛ﾃﾞｰﾀ!$K$5:$L$14</definedName>
    <definedName name="割増600以上２">#REF!</definedName>
    <definedName name="割増600未満">[89]歩掛ﾃﾞｰﾀ!$N$5:$O$11</definedName>
    <definedName name="割増600未満２">#REF!</definedName>
    <definedName name="割増率①" localSheetId="0">#REF!</definedName>
    <definedName name="割増率①">#REF!</definedName>
    <definedName name="割増率②" localSheetId="0">#REF!</definedName>
    <definedName name="割増率②">#REF!</definedName>
    <definedName name="㈱日立製作所" localSheetId="0">#REF!</definedName>
    <definedName name="㈱日立製作所">#REF!</definedName>
    <definedName name="完成" localSheetId="0">#REF!</definedName>
    <definedName name="完成">#REF!</definedName>
    <definedName name="幹線">#REF!</definedName>
    <definedName name="幹線･動力設備工事">[68]名称マスター!#REF!</definedName>
    <definedName name="幹線1">#REF!</definedName>
    <definedName name="幹線２">#REF!</definedName>
    <definedName name="幹線４">#REF!</definedName>
    <definedName name="幹線撤去">[11]材料一覧!$CB:$CB</definedName>
    <definedName name="感知器等" localSheetId="0">#REF!</definedName>
    <definedName name="感知器等">#REF!</definedName>
    <definedName name="換気機器表">[90]換気機器表!$A$4:$J$40</definedName>
    <definedName name="換気扇_掛率" localSheetId="0">#REF!</definedName>
    <definedName name="換気扇_掛率">#REF!</definedName>
    <definedName name="換気負荷">[90]換気負荷!$E$5:$O$34</definedName>
    <definedName name="環境測定" hidden="1">[91]見積比較!#REF!</definedName>
    <definedName name="監督１" localSheetId="0">#REF!</definedName>
    <definedName name="監督１">#REF!</definedName>
    <definedName name="監督２" localSheetId="0">#REF!</definedName>
    <definedName name="監督２">#REF!</definedName>
    <definedName name="管サイズ" localSheetId="0">#REF!</definedName>
    <definedName name="管サイズ">#REF!</definedName>
    <definedName name="管サイズ３" localSheetId="0">#REF!</definedName>
    <definedName name="管サイズ３">#REF!</definedName>
    <definedName name="管種" localSheetId="0">#REF!</definedName>
    <definedName name="管種">#REF!</definedName>
    <definedName name="管種３" localSheetId="0">#REF!</definedName>
    <definedName name="管種３">#REF!</definedName>
    <definedName name="管名称">[37]管名称!$B$4:$E$54</definedName>
    <definedName name="管容量">#REF!</definedName>
    <definedName name="管理事務所" localSheetId="0">#REF!</definedName>
    <definedName name="管理事務所">#REF!</definedName>
    <definedName name="管理率" localSheetId="0">#REF!</definedName>
    <definedName name="管理率">#REF!</definedName>
    <definedName name="丸形露出ﾎﾞｯｸｽ">[11]材料一覧!$N:$N</definedName>
    <definedName name="器具" localSheetId="0">#REF!</definedName>
    <definedName name="器具">#REF!</definedName>
    <definedName name="基準額" localSheetId="0">#REF!</definedName>
    <definedName name="基準額">#REF!</definedName>
    <definedName name="基準単価" localSheetId="0">#REF!</definedName>
    <definedName name="基準単価">#REF!</definedName>
    <definedName name="基礎" localSheetId="0">#REF!</definedName>
    <definedName name="基礎">#REF!</definedName>
    <definedName name="基礎単価範囲" localSheetId="0">#REF!</definedName>
    <definedName name="基礎単価範囲">#REF!</definedName>
    <definedName name="奇異か" localSheetId="0">#REF!</definedName>
    <definedName name="奇異か">#REF!</definedName>
    <definedName name="既施工出来形____の合計_B" localSheetId="0">#REF!</definedName>
    <definedName name="既施工出来形____の合計_B">#REF!</definedName>
    <definedName name="既施工出来形の合計_Ｂ" localSheetId="0">#REF!</definedName>
    <definedName name="既施工出来形の合計_Ｂ">#REF!</definedName>
    <definedName name="既製ｺﾝｸﾘｰﾄ工事" localSheetId="0">#REF!</definedName>
    <definedName name="既製ｺﾝｸﾘｰﾄ工事">#REF!</definedName>
    <definedName name="既設管接続費" localSheetId="0">#REF!</definedName>
    <definedName name="既設管接続費">#REF!</definedName>
    <definedName name="機械一式明細" localSheetId="0">#REF!+#REF!+#REF!</definedName>
    <definedName name="機械一式明細">#REF!+#REF!+#REF!</definedName>
    <definedName name="機械工" localSheetId="0">#REF!</definedName>
    <definedName name="機械工">#REF!</definedName>
    <definedName name="機械設備">[92]衛生器具設備工事!$C$1:$C$45</definedName>
    <definedName name="機械設備工">[93]労務単価設定シート!$D$18</definedName>
    <definedName name="機械設備工事">[92]衛生器具設備工事!$C$1:$C$45</definedName>
    <definedName name="機器" localSheetId="0">#REF!</definedName>
    <definedName name="機器">#REF!</definedName>
    <definedName name="機材費" localSheetId="0">#REF!</definedName>
    <definedName name="機材費">#REF!</definedName>
    <definedName name="気象観測" localSheetId="0">#REF!</definedName>
    <definedName name="気象観測">#REF!</definedName>
    <definedName name="規格">[92]衛生器具設備工事!$H$1:$H$54</definedName>
    <definedName name="記号" localSheetId="0">#REF!</definedName>
    <definedName name="記号">#REF!</definedName>
    <definedName name="記載項目" localSheetId="0">#REF!</definedName>
    <definedName name="記載項目">#REF!</definedName>
    <definedName name="軌道工" localSheetId="0">#REF!</definedName>
    <definedName name="軌道工">#REF!</definedName>
    <definedName name="議場ｶﾒﾗ単価根拠" localSheetId="0">#REF!</definedName>
    <definedName name="議場ｶﾒﾗ単価根拠">#REF!</definedName>
    <definedName name="議場音響単価根拠" localSheetId="0">#REF!</definedName>
    <definedName name="議場音響単価根拠">#REF!</definedName>
    <definedName name="宮本">{"'電灯ｺﾝｾﾝﾄ'!$C$88"}</definedName>
    <definedName name="給水">[92]衛生器具設備工事!$C$1:$C$45</definedName>
    <definedName name="給水工事">[92]衛生器具設備工事!$C$1:$C$45</definedName>
    <definedName name="給水設備" localSheetId="0">#REF!</definedName>
    <definedName name="給水設備">[92]衛生器具設備工事!$C$1:$C$93</definedName>
    <definedName name="給排水">#REF!</definedName>
    <definedName name="共仮率" localSheetId="0">#REF!</definedName>
    <definedName name="共仮率">#REF!</definedName>
    <definedName name="共仮率1" localSheetId="0">#REF!</definedName>
    <definedName name="共仮率1">#REF!</definedName>
    <definedName name="共仮率2" localSheetId="0">#REF!</definedName>
    <definedName name="共仮率2">#REF!</definedName>
    <definedName name="共仮率3" localSheetId="0">#REF!</definedName>
    <definedName name="共仮率3">#REF!</definedName>
    <definedName name="共通">#REF!</definedName>
    <definedName name="共通仮設" localSheetId="0">#REF!</definedName>
    <definedName name="共通仮設">#REF!</definedName>
    <definedName name="共通仮設２">#REF!</definedName>
    <definedName name="共通仮設３">#REF!</definedName>
    <definedName name="共通仮設４">#REF!</definedName>
    <definedName name="共通仮設工事" localSheetId="0">#REF!</definedName>
    <definedName name="共通仮設工事">#REF!</definedName>
    <definedName name="共通仮設費" localSheetId="0">#REF!</definedName>
    <definedName name="共通仮設費">#REF!</definedName>
    <definedName name="共通仮設費率表" localSheetId="0">#REF!</definedName>
    <definedName name="共通仮設費率表">#REF!</definedName>
    <definedName name="共通費" localSheetId="0">#REF!</definedName>
    <definedName name="共通費">#REF!</definedName>
    <definedName name="共通費１" localSheetId="0">#REF!</definedName>
    <definedName name="共通費１">#REF!</definedName>
    <definedName name="共通費２" localSheetId="0">#REF!</definedName>
    <definedName name="共通費２">#REF!</definedName>
    <definedName name="共通費Ａ１" localSheetId="0">#REF!</definedName>
    <definedName name="共通費Ａ１">#REF!</definedName>
    <definedName name="共通費計" localSheetId="0">#REF!+#REF!+#REF!</definedName>
    <definedName name="共通費計">#REF!+#REF!+#REF!</definedName>
    <definedName name="共通費計算書" localSheetId="0">#REF!</definedName>
    <definedName name="共通費計算書">#REF!</definedName>
    <definedName name="共通費算出" localSheetId="0">#REF!</definedName>
    <definedName name="共通費算出">[94]配管代価表!$IV$65040</definedName>
    <definedName name="共通費算出1" localSheetId="0">#REF!</definedName>
    <definedName name="共通費算出1">[94]配管代価表!$IV$60002</definedName>
    <definedName name="共通費算出3" localSheetId="0">#REF!</definedName>
    <definedName name="共通費算出3">[94]配管代価表!$IV$60001</definedName>
    <definedName name="共通費算出4" localSheetId="0">#REF!</definedName>
    <definedName name="共通費算出4">[94]配管代価表!$IV$40001</definedName>
    <definedName name="共通費算出6" localSheetId="0">#REF!</definedName>
    <definedName name="共通費算出6">[94]配管代価表!$IV$40001</definedName>
    <definedName name="共通費算出7" localSheetId="0">#REF!</definedName>
    <definedName name="共通費算出7">[94]配管代価表!$IV$20000</definedName>
    <definedName name="共通費算表">#REF!</definedName>
    <definedName name="共通費率">[46]共通費!#REF!</definedName>
    <definedName name="橋梁世話役" localSheetId="0">#REF!</definedName>
    <definedName name="橋梁世話役">#REF!</definedName>
    <definedName name="橋梁塗装工" localSheetId="0">#REF!</definedName>
    <definedName name="橋梁塗装工">#REF!</definedName>
    <definedName name="橋梁特殊工" localSheetId="0">#REF!</definedName>
    <definedName name="橋梁特殊工">#REF!</definedName>
    <definedName name="業者">#REF!</definedName>
    <definedName name="業者欄" localSheetId="0">#REF!</definedName>
    <definedName name="業者欄">#REF!</definedName>
    <definedName name="業務人A">#REF!</definedName>
    <definedName name="業務人B">#REF!</definedName>
    <definedName name="極数" localSheetId="0">#REF!</definedName>
    <definedName name="極数">#REF!</definedName>
    <definedName name="巾木B2">[15]内装!$BA$517</definedName>
    <definedName name="巾木B3">[15]内装!$BB$517</definedName>
    <definedName name="巾木B5">[15]内装!$BD$517</definedName>
    <definedName name="金属ダクト" localSheetId="0">#REF!</definedName>
    <definedName name="金属ダクト">#REF!</definedName>
    <definedName name="金属工事" localSheetId="0">#REF!</definedName>
    <definedName name="金属工事">#REF!</definedName>
    <definedName name="金属工事小計">'[18]設計書(内渡付)'!$I$557</definedName>
    <definedName name="金属製建具ー計">'[18]設計書(内渡付)'!$I$701</definedName>
    <definedName name="金属製建具工事" localSheetId="0">#REF!</definedName>
    <definedName name="金属製建具工事">#REF!</definedName>
    <definedName name="金属線ぴ">[11]材料一覧!$H:$H</definedName>
    <definedName name="金属配管">[11]材料一覧!$D:$D</definedName>
    <definedName name="金入り" localSheetId="0">#REF!</definedName>
    <definedName name="金入り">#REF!</definedName>
    <definedName name="区分A1" localSheetId="0">#REF!</definedName>
    <definedName name="区分A1">#REF!</definedName>
    <definedName name="空調機">{#N/A,#N/A,FALSE,"EDIT_W"}</definedName>
    <definedName name="空調機器表">[90]空調機器表!$A$4:$G$41</definedName>
    <definedName name="空調機複合単価">{#N/A,#N/A,FALSE,"EDIT_W"}</definedName>
    <definedName name="空調電源">#REF!</definedName>
    <definedName name="空調電源３">#REF!</definedName>
    <definedName name="空調電源４">#REF!</definedName>
    <definedName name="型わく工" localSheetId="0">#REF!</definedName>
    <definedName name="型わく工">#REF!</definedName>
    <definedName name="型枠工" localSheetId="0">#REF!</definedName>
    <definedName name="型枠工">#REF!</definedName>
    <definedName name="型枠工事" localSheetId="0">#REF!</definedName>
    <definedName name="型枠工事">#REF!</definedName>
    <definedName name="契約日" localSheetId="0">#REF!</definedName>
    <definedName name="契約日">#REF!</definedName>
    <definedName name="契約保証" localSheetId="0">#REF!</definedName>
    <definedName name="契約保証">#REF!</definedName>
    <definedName name="契約保証金" localSheetId="0">#REF!</definedName>
    <definedName name="契約保証金">#REF!</definedName>
    <definedName name="経" localSheetId="0">#REF!</definedName>
    <definedName name="経">[95]共通費計算!#REF!</definedName>
    <definedName name="経費" localSheetId="0">#REF!</definedName>
    <definedName name="経費">[95]共通費計算!#REF!</definedName>
    <definedName name="経費計算" localSheetId="0">#REF!</definedName>
    <definedName name="経費計算">#REF!</definedName>
    <definedName name="経費計算END" localSheetId="0">#REF!</definedName>
    <definedName name="経費計算END">#REF!</definedName>
    <definedName name="経費算定">#REF!</definedName>
    <definedName name="経費率" localSheetId="0">#REF!</definedName>
    <definedName name="経費率">#REF!</definedName>
    <definedName name="罫線1" localSheetId="0">#REF!</definedName>
    <definedName name="罫線1">#REF!</definedName>
    <definedName name="計" localSheetId="0">#REF!</definedName>
    <definedName name="計">'[18]設計書(内渡付)'!$I$83</definedName>
    <definedName name="計算種類" localSheetId="0">#REF!</definedName>
    <definedName name="計算種類">#REF!</definedName>
    <definedName name="警報" localSheetId="0">#REF!</definedName>
    <definedName name="警報">#REF!</definedName>
    <definedName name="軽作業員" localSheetId="0">#REF!</definedName>
    <definedName name="軽作業員">#REF!</definedName>
    <definedName name="決定金額" localSheetId="0">#REF!</definedName>
    <definedName name="決定金額">#REF!</definedName>
    <definedName name="件名">[96]入力!$B$2</definedName>
    <definedName name="建具工" localSheetId="0">#REF!</definedName>
    <definedName name="建具工">#REF!</definedName>
    <definedName name="建具工事" localSheetId="0">[88]設計書!#REF!</definedName>
    <definedName name="建具工事">[88]設計書!#REF!</definedName>
    <definedName name="建具工事小計">'[18]設計書(内渡付)'!$I$611</definedName>
    <definedName name="建築ブロック工" localSheetId="0">#REF!</definedName>
    <definedName name="建築ブロック工">#REF!</definedName>
    <definedName name="建築ﾌﾞﾛｯｸ工">#REF!</definedName>
    <definedName name="建築工事" localSheetId="0">#REF!</definedName>
    <definedName name="建築工事">#REF!</definedName>
    <definedName name="建築種目" localSheetId="0">#REF!</definedName>
    <definedName name="建築種目">#REF!</definedName>
    <definedName name="検査職員１" localSheetId="0">#REF!</definedName>
    <definedName name="検査職員１">#REF!</definedName>
    <definedName name="検査職員２" localSheetId="0">#REF!</definedName>
    <definedName name="検査職員２">#REF!</definedName>
    <definedName name="検査職員官職１" localSheetId="0">#REF!</definedName>
    <definedName name="検査職員官職１">#REF!</definedName>
    <definedName name="検査職員官職２" localSheetId="0">#REF!</definedName>
    <definedName name="検査職員官職２">#REF!</definedName>
    <definedName name="検査職員所属１" localSheetId="0">#REF!</definedName>
    <definedName name="検査職員所属１">#REF!</definedName>
    <definedName name="検査職員所属２" localSheetId="0">#REF!</definedName>
    <definedName name="検査職員所属２">#REF!</definedName>
    <definedName name="検査日１" localSheetId="0">#REF!</definedName>
    <definedName name="検査日１">#REF!</definedName>
    <definedName name="検査日２" localSheetId="0">#REF!</definedName>
    <definedName name="検査日２">#REF!</definedName>
    <definedName name="検査範囲１" localSheetId="0">#REF!</definedName>
    <definedName name="検査範囲１">#REF!</definedName>
    <definedName name="検査範囲２" localSheetId="0">#REF!</definedName>
    <definedName name="検査範囲２">#REF!</definedName>
    <definedName name="県単９６" localSheetId="0">#REF!</definedName>
    <definedName name="県単９６">#REF!</definedName>
    <definedName name="見積">#REF!</definedName>
    <definedName name="見積もり">{"'電灯ｺﾝｾﾝﾄ'!$C$88"}</definedName>
    <definedName name="見積検討調書" localSheetId="0">#REF!</definedName>
    <definedName name="見積検討調書">#REF!</definedName>
    <definedName name="見積調書" localSheetId="0">#REF!</definedName>
    <definedName name="見積調書">#REF!</definedName>
    <definedName name="見積比較" localSheetId="0">#REF!</definedName>
    <definedName name="見積比較">#REF!</definedName>
    <definedName name="現場管理費" localSheetId="0">#REF!</definedName>
    <definedName name="現場管理費">#REF!</definedName>
    <definedName name="現場管理費標準値" localSheetId="0">#REF!</definedName>
    <definedName name="現場管理費標準値">#REF!</definedName>
    <definedName name="現場管理費率表" localSheetId="0">#REF!</definedName>
    <definedName name="現場管理費率表">#REF!</definedName>
    <definedName name="現場経費" localSheetId="0">#REF!</definedName>
    <definedName name="現場経費">#REF!</definedName>
    <definedName name="現場経費２">#REF!</definedName>
    <definedName name="現場経費３">#REF!</definedName>
    <definedName name="現場経費４">#REF!</definedName>
    <definedName name="現場経費率" localSheetId="0">#REF!</definedName>
    <definedName name="現場経費率">#REF!</definedName>
    <definedName name="現場搬入機材____の合計_A" localSheetId="0">#REF!</definedName>
    <definedName name="現場搬入機材____の合計_A">#REF!</definedName>
    <definedName name="現場搬入機材の合計_Ａ" localSheetId="0">#REF!</definedName>
    <definedName name="現場搬入機材の合計_Ａ">#REF!</definedName>
    <definedName name="現寸工" localSheetId="0">#REF!</definedName>
    <definedName name="現寸工">#REF!</definedName>
    <definedName name="個数" localSheetId="0">#REF!</definedName>
    <definedName name="個数">#REF!</definedName>
    <definedName name="個数２" localSheetId="0">#REF!</definedName>
    <definedName name="個数２">#REF!</definedName>
    <definedName name="個数３" localSheetId="0">#REF!</definedName>
    <definedName name="個数３">#REF!</definedName>
    <definedName name="交換機" localSheetId="0">#REF!</definedName>
    <definedName name="交換機">#REF!</definedName>
    <definedName name="交通誘導員A" localSheetId="0">#REF!</definedName>
    <definedName name="交通誘導員A">#REF!</definedName>
    <definedName name="交通誘導員B" localSheetId="0">#REF!</definedName>
    <definedName name="交通誘導員B">#REF!</definedName>
    <definedName name="光ケーブル" localSheetId="0">#REF!</definedName>
    <definedName name="光ケーブル">#REF!</definedName>
    <definedName name="厚鋼電線管" localSheetId="0">#REF!</definedName>
    <definedName name="厚鋼電線管">#REF!</definedName>
    <definedName name="口径">#REF!</definedName>
    <definedName name="口座索引番号１" localSheetId="0">#REF!</definedName>
    <definedName name="口座索引番号１">#REF!</definedName>
    <definedName name="口座索引番号２" localSheetId="0">#REF!</definedName>
    <definedName name="口座索引番号２">#REF!</definedName>
    <definedName name="口座所在１" localSheetId="0">#REF!</definedName>
    <definedName name="口座所在１">#REF!</definedName>
    <definedName name="口座所在２" localSheetId="0">#REF!</definedName>
    <definedName name="口座所在２">#REF!</definedName>
    <definedName name="口座名１" localSheetId="0">#REF!</definedName>
    <definedName name="口座名１">#REF!</definedName>
    <definedName name="口座名２" localSheetId="0">#REF!</definedName>
    <definedName name="口座名２">#REF!</definedName>
    <definedName name="口数" localSheetId="0">#REF!</definedName>
    <definedName name="口数">#REF!</definedName>
    <definedName name="工期" localSheetId="0">#REF!</definedName>
    <definedName name="工期">#REF!</definedName>
    <definedName name="工事価格" localSheetId="0">#REF!</definedName>
    <definedName name="工事価格">#REF!</definedName>
    <definedName name="工事区分" localSheetId="0">#REF!</definedName>
    <definedName name="工事区分">#REF!</definedName>
    <definedName name="工事件名" localSheetId="0">#REF!</definedName>
    <definedName name="工事件名">#REF!</definedName>
    <definedName name="工事原価" localSheetId="0">#REF!</definedName>
    <definedName name="工事原価">#REF!</definedName>
    <definedName name="工事項目">[87]地業!$C:$C</definedName>
    <definedName name="工事場所" localSheetId="0">#REF!</definedName>
    <definedName name="工事場所">#REF!</definedName>
    <definedName name="工事請負人" localSheetId="0">#REF!</definedName>
    <definedName name="工事請負人">#REF!</definedName>
    <definedName name="工事設計額" localSheetId="0">#REF!</definedName>
    <definedName name="工事設計額">#REF!</definedName>
    <definedName name="工事費計" localSheetId="0">#REF!</definedName>
    <definedName name="工事費計">#REF!</definedName>
    <definedName name="工事費総括表" localSheetId="0">#REF!</definedName>
    <definedName name="工事費総括表">#REF!</definedName>
    <definedName name="工事名" localSheetId="0">#REF!</definedName>
    <definedName name="工事名">#REF!</definedName>
    <definedName name="工事名0" localSheetId="0">#REF!</definedName>
    <definedName name="工事名0">#REF!</definedName>
    <definedName name="工事名称" localSheetId="0">#REF!</definedName>
    <definedName name="工事名称">[97]旧経費!$CP$6</definedName>
    <definedName name="工種" localSheetId="0">#REF!</definedName>
    <definedName name="工種">#REF!</definedName>
    <definedName name="杭工事" localSheetId="0">#REF!</definedName>
    <definedName name="杭工事">#REF!</definedName>
    <definedName name="杭事業" localSheetId="0">#REF!</definedName>
    <definedName name="杭事業">#REF!</definedName>
    <definedName name="杭地業工事" localSheetId="0">#REF!</definedName>
    <definedName name="杭地業工事">#REF!</definedName>
    <definedName name="構造DATA">[87]地業!$1:$1048576</definedName>
    <definedName name="行タイトル">'[48]1山村'!#REF!</definedName>
    <definedName name="行科目" localSheetId="0">#REF!</definedName>
    <definedName name="行科目">#REF!</definedName>
    <definedName name="行細目" localSheetId="0">#REF!</definedName>
    <definedName name="行細目">#REF!</definedName>
    <definedName name="鋼管はつり屋内一般">[37]鋼管!$B$613:$T$643</definedName>
    <definedName name="鋼管はつり機械室・便所">[37]鋼管!$B$646:$T$676</definedName>
    <definedName name="鋼管屋外配管">[37]鋼管!$B$74:$T$101</definedName>
    <definedName name="鋼管屋内一般配管">[37]鋼管!$B$6:$T$36</definedName>
    <definedName name="鋼管機械室・便所配管">[37]鋼管!$B$40:$T$70</definedName>
    <definedName name="鋼管継手屋外配管">[37]鋼管!$B$202:$T$229</definedName>
    <definedName name="鋼管継手屋内一般">[37]鋼管!$B$136:$T$166</definedName>
    <definedName name="鋼管継手機械室・便所">[37]鋼管!$B$169:$T$199</definedName>
    <definedName name="鋼管継手地中">[37]鋼管!$B$232:$T$260</definedName>
    <definedName name="鋼管支持金物屋外">[37]鋼管!$B$456:$T$483</definedName>
    <definedName name="鋼管支持金物屋内一般">[37]鋼管!$B$390:$T$420</definedName>
    <definedName name="鋼管支持金物機械室・便所">[37]鋼管!$B$423:$T$453</definedName>
    <definedName name="鋼管接合材屋外">[37]鋼管!$B$329:$T$356</definedName>
    <definedName name="鋼管接合材屋内一般">[37]鋼管!$B$263:$T$293</definedName>
    <definedName name="鋼管接合材機械室・便所">[37]鋼管!$B$296:$T$326</definedName>
    <definedName name="鋼管接合材地中">[37]鋼管!$B$359:$T$387</definedName>
    <definedName name="鋼管地中配管">[37]鋼管!$B$105:$T$133</definedName>
    <definedName name="鋼管配管工屋外">[37]鋼管!$B$552:$T$579</definedName>
    <definedName name="鋼管配管工屋内一般">[37]鋼管!$B$486:$T$516</definedName>
    <definedName name="鋼管配管工機械室・便所">[37]鋼管!$B$519:$T$549</definedName>
    <definedName name="鋼管配管工地中">[37]鋼管!$B$582:$T$610</definedName>
    <definedName name="鋼管列">[37]鋼管!$B$3:$T$4</definedName>
    <definedName name="鋼材量">#REF!</definedName>
    <definedName name="鋼材量２">#REF!</definedName>
    <definedName name="鋼材量３">#REF!</definedName>
    <definedName name="鋼材量４">#REF!</definedName>
    <definedName name="高圧">#REF!</definedName>
    <definedName name="高圧２">#REF!</definedName>
    <definedName name="高圧３">#REF!</definedName>
    <definedName name="高圧設備工事" localSheetId="0">#REF!</definedName>
    <definedName name="高圧設備工事">#REF!</definedName>
    <definedName name="高級船員" localSheetId="0">#REF!</definedName>
    <definedName name="高級船員">#REF!</definedName>
    <definedName name="合計" localSheetId="0">#N/A</definedName>
    <definedName name="合計">'[18]設計書(内渡付)'!$I$89</definedName>
    <definedName name="合計・設計額" localSheetId="0">#REF!</definedName>
    <definedName name="合計・設計額">#REF!</definedName>
    <definedName name="合計１">#REF!</definedName>
    <definedName name="合計１０">#REF!</definedName>
    <definedName name="合計１１">#REF!</definedName>
    <definedName name="合計１２">#REF!</definedName>
    <definedName name="合計１３">#REF!</definedName>
    <definedName name="合計１４">#REF!</definedName>
    <definedName name="合計１５">#REF!</definedName>
    <definedName name="合計１６">#REF!</definedName>
    <definedName name="合計１７">#REF!</definedName>
    <definedName name="合計２">#REF!</definedName>
    <definedName name="合計３">#REF!</definedName>
    <definedName name="合計４">#REF!</definedName>
    <definedName name="合計５">#REF!</definedName>
    <definedName name="合計６">#REF!</definedName>
    <definedName name="合計７">#REF!</definedName>
    <definedName name="合計８">#REF!</definedName>
    <definedName name="合計９">#REF!</definedName>
    <definedName name="合計a">#REF!</definedName>
    <definedName name="合計ｂ">#REF!</definedName>
    <definedName name="合計ｃ">#REF!</definedName>
    <definedName name="合計ｄ">#REF!</definedName>
    <definedName name="合計e">#REF!</definedName>
    <definedName name="合計ｆ">#REF!</definedName>
    <definedName name="合計ｇ">#REF!</definedName>
    <definedName name="合成樹脂管">[11]材料一覧!$F:$F</definedName>
    <definedName name="国有財産管理主任" localSheetId="0">#REF!</definedName>
    <definedName name="国有財産管理主任">#REF!</definedName>
    <definedName name="国有財産管理主任官職" localSheetId="0">#REF!</definedName>
    <definedName name="国有財産管理主任官職">#REF!</definedName>
    <definedName name="国有財産管理主任職" localSheetId="0">#REF!</definedName>
    <definedName name="国有財産管理主任職">#REF!</definedName>
    <definedName name="国有財産管理主任等" localSheetId="0">#REF!</definedName>
    <definedName name="国有財産管理主任等">#REF!</definedName>
    <definedName name="左官" localSheetId="0">#REF!</definedName>
    <definedName name="左官">#REF!</definedName>
    <definedName name="左官3">[67]!キャンセル</definedName>
    <definedName name="左官工事" localSheetId="0">#REF!</definedName>
    <definedName name="左官工事">#REF!</definedName>
    <definedName name="左官工事小計">'[18]設計書(内渡付)'!$I$593</definedName>
    <definedName name="細目" localSheetId="0">#REF!</definedName>
    <definedName name="細目">'■細目（改修）機械'!$A:$F</definedName>
    <definedName name="細目・改修" localSheetId="0">#REF!</definedName>
    <definedName name="細目・改修">#REF!</definedName>
    <definedName name="細目・外構">#REF!</definedName>
    <definedName name="細目・研究室">#REF!</definedName>
    <definedName name="細目・増築" localSheetId="0">#REF!</definedName>
    <definedName name="細目ページ" localSheetId="0">[98]内訳書!$BD$3090</definedName>
    <definedName name="細目ページ">[99]内訳書!$BD$3090</definedName>
    <definedName name="細目印刷範囲" localSheetId="0">#REF!</definedName>
    <definedName name="細目印刷範囲">#REF!</definedName>
    <definedName name="細目内訳" localSheetId="0">#REF!</definedName>
    <definedName name="細目内訳">#REF!</definedName>
    <definedName name="細目表題" localSheetId="0">#REF!</definedName>
    <definedName name="細目表題">#REF!</definedName>
    <definedName name="細目別内訳" localSheetId="0">#REF!</definedName>
    <definedName name="細目別内訳">#REF!</definedName>
    <definedName name="材">#REF!</definedName>
    <definedName name="材2">#REF!</definedName>
    <definedName name="材3">#REF!</definedName>
    <definedName name="材4">#REF!</definedName>
    <definedName name="材料リスト">#REF!</definedName>
    <definedName name="材料調書表紙" localSheetId="0">#REF!</definedName>
    <definedName name="材料調書表紙">#REF!</definedName>
    <definedName name="作業種別">#REF!</definedName>
    <definedName name="雑工事" localSheetId="0">#REF!</definedName>
    <definedName name="雑工事">#REF!</definedName>
    <definedName name="雑工事小計">'[18]設計書(内渡付)'!$I$989</definedName>
    <definedName name="参考">[48]!マクロ終了</definedName>
    <definedName name="山香給排水">#REF!</definedName>
    <definedName name="山林砂防工" localSheetId="0">#REF!</definedName>
    <definedName name="山林砂防工">#REF!</definedName>
    <definedName name="産廃処分費" localSheetId="0">#REF!</definedName>
    <definedName name="産廃処分費">#REF!</definedName>
    <definedName name="算出人員">#REF!</definedName>
    <definedName name="算定表">#REF!</definedName>
    <definedName name="仕上ﾕﾆｯﾄ工事" localSheetId="0">#REF!</definedName>
    <definedName name="仕上ﾕﾆｯﾄ工事">#REF!</definedName>
    <definedName name="仕様" localSheetId="0">#REF!</definedName>
    <definedName name="仕様">#REF!</definedName>
    <definedName name="仕様２" localSheetId="0">#REF!</definedName>
    <definedName name="仕様２">#REF!</definedName>
    <definedName name="仕様３" localSheetId="0">#REF!</definedName>
    <definedName name="仕様３">#REF!</definedName>
    <definedName name="仕様４" localSheetId="0">#REF!</definedName>
    <definedName name="仕様４">#REF!</definedName>
    <definedName name="仕様７" localSheetId="0">#REF!</definedName>
    <definedName name="仕様７">#REF!</definedName>
    <definedName name="仕様８" localSheetId="0">#REF!</definedName>
    <definedName name="仕様８">#REF!</definedName>
    <definedName name="仕様９" localSheetId="0">#REF!</definedName>
    <definedName name="仕様９">#REF!</definedName>
    <definedName name="市場単価比較表">#REF!</definedName>
    <definedName name="指数" localSheetId="0">#REF!</definedName>
    <definedName name="指数">#REF!</definedName>
    <definedName name="施工種別">[11]材料一覧!$B:$B</definedName>
    <definedName name="施工場所" localSheetId="0">#REF!</definedName>
    <definedName name="施工場所">[96]入力!$B$3</definedName>
    <definedName name="時計見積" localSheetId="0">#REF!</definedName>
    <definedName name="時計見積">#REF!</definedName>
    <definedName name="時計設備" localSheetId="0">#REF!</definedName>
    <definedName name="時計設備">#REF!</definedName>
    <definedName name="自家発">#REF!</definedName>
    <definedName name="自家発２">#REF!</definedName>
    <definedName name="自家発４">#REF!</definedName>
    <definedName name="自家発電単価根拠" localSheetId="0">#REF!</definedName>
    <definedName name="自家発電単価根拠">#REF!</definedName>
    <definedName name="自火報">#REF!</definedName>
    <definedName name="自火報２">#REF!</definedName>
    <definedName name="自火報３">#REF!</definedName>
    <definedName name="自動火災" localSheetId="0">[30]電気４!#REF!</definedName>
    <definedName name="自動火災">[30]電気４!#REF!</definedName>
    <definedName name="自動火災報知設備" localSheetId="0">#REF!</definedName>
    <definedName name="自動火災報知設備">#REF!</definedName>
    <definedName name="式" localSheetId="0">#REF!</definedName>
    <definedName name="式">#REF!</definedName>
    <definedName name="実効温度差" localSheetId="0">#REF!</definedName>
    <definedName name="実効温度差">[100]ﾃﾞｰﾀ2!$B$2:$Z$92</definedName>
    <definedName name="弱電">[11]材料一覧!$BH:$BH</definedName>
    <definedName name="弱電他">[11]材料一覧!$BL:$BL</definedName>
    <definedName name="取り壊し">#REF!</definedName>
    <definedName name="取付" localSheetId="0">[9]共通費･諸経費算定表!#REF!</definedName>
    <definedName name="取付">[9]共通費･諸経費算定表!#REF!</definedName>
    <definedName name="取付工" localSheetId="0">#REF!</definedName>
    <definedName name="取付工">#REF!</definedName>
    <definedName name="手元開閉器" localSheetId="0">#REF!</definedName>
    <definedName name="手元開閉器">#REF!</definedName>
    <definedName name="種別" localSheetId="0">#REF!</definedName>
    <definedName name="種別">#REF!</definedName>
    <definedName name="種別１０" localSheetId="0">#REF!</definedName>
    <definedName name="種別１０">#REF!</definedName>
    <definedName name="種別１１" localSheetId="0">#REF!</definedName>
    <definedName name="種別１１">#REF!</definedName>
    <definedName name="種別１２" localSheetId="0">#REF!</definedName>
    <definedName name="種別１２">#REF!</definedName>
    <definedName name="種別１３" localSheetId="0">#REF!</definedName>
    <definedName name="種別１３">#REF!</definedName>
    <definedName name="種別２" localSheetId="0">#REF!</definedName>
    <definedName name="種別２">#REF!</definedName>
    <definedName name="種別７" localSheetId="0">#REF!</definedName>
    <definedName name="種別７">#REF!</definedName>
    <definedName name="種別９" localSheetId="0">#REF!</definedName>
    <definedName name="種別９">#REF!</definedName>
    <definedName name="種目" localSheetId="0">#REF!</definedName>
    <definedName name="種目">#REF!</definedName>
    <definedName name="種目END" localSheetId="0">#REF!</definedName>
    <definedName name="種目END">#REF!</definedName>
    <definedName name="種目印刷範囲" localSheetId="0">[86]内訳書!#REF!</definedName>
    <definedName name="種目印刷範囲">#REF!</definedName>
    <definedName name="種目改修複写元" localSheetId="0">[86]内訳書!#REF!</definedName>
    <definedName name="種目改修複写元">#REF!</definedName>
    <definedName name="種目建築" localSheetId="0">#REF!</definedName>
    <definedName name="種目建築">#REF!</definedName>
    <definedName name="種目内訳" localSheetId="0">#REF!</definedName>
    <definedName name="種目内訳">#REF!</definedName>
    <definedName name="種目表題" localSheetId="0">[86]内訳書!#REF!</definedName>
    <definedName name="種目表題">#REF!</definedName>
    <definedName name="種目複写元" localSheetId="0">#REF!</definedName>
    <definedName name="種目複写元">#REF!</definedName>
    <definedName name="種目別" localSheetId="0">#REF!</definedName>
    <definedName name="種目別">#REF!</definedName>
    <definedName name="種類" localSheetId="0">#REF!</definedName>
    <definedName name="種類">#REF!</definedName>
    <definedName name="種類１０" localSheetId="0">#REF!</definedName>
    <definedName name="種類１０">#REF!</definedName>
    <definedName name="種類２" localSheetId="0">#REF!</definedName>
    <definedName name="種類２">#REF!</definedName>
    <definedName name="種類３" localSheetId="0">#REF!</definedName>
    <definedName name="種類３">#REF!</definedName>
    <definedName name="種類４" localSheetId="0">#REF!</definedName>
    <definedName name="種類４">#REF!</definedName>
    <definedName name="種類５" localSheetId="0">#REF!</definedName>
    <definedName name="種類５">#REF!</definedName>
    <definedName name="種類６" localSheetId="0">#REF!</definedName>
    <definedName name="種類６">#REF!</definedName>
    <definedName name="種類７" localSheetId="0">#REF!</definedName>
    <definedName name="種類７">#REF!</definedName>
    <definedName name="種類８" localSheetId="0">#REF!</definedName>
    <definedName name="種類８">#REF!</definedName>
    <definedName name="種類９" localSheetId="0">#REF!</definedName>
    <definedName name="種類９">#REF!</definedName>
    <definedName name="受圧板１" localSheetId="0" hidden="1">#REF!</definedName>
    <definedName name="受圧板１" hidden="1">#REF!</definedName>
    <definedName name="受変電" localSheetId="0">[30]電気２!#REF!</definedName>
    <definedName name="受変電">[30]電気２!#REF!</definedName>
    <definedName name="修正">#REF!</definedName>
    <definedName name="修正２">#REF!</definedName>
    <definedName name="終了処理">#REF!</definedName>
    <definedName name="終了頁" localSheetId="0">#REF!</definedName>
    <definedName name="終了頁">#REF!</definedName>
    <definedName name="集計" localSheetId="0">#REF!</definedName>
    <definedName name="集計">#REF!</definedName>
    <definedName name="集塵" localSheetId="0">#REF!</definedName>
    <definedName name="集塵">#REF!</definedName>
    <definedName name="住所録">[101]業者ﾃﾞｰﾀｰﾍﾞｰｽ!$B$1:$BP$250</definedName>
    <definedName name="重量品" localSheetId="0">#REF!</definedName>
    <definedName name="重量品">#REF!</definedName>
    <definedName name="出来形金額" localSheetId="0">#REF!</definedName>
    <definedName name="出来形金額">#REF!</definedName>
    <definedName name="出来形初期値" localSheetId="0">#REF!</definedName>
    <definedName name="出来形初期値">#REF!</definedName>
    <definedName name="瞬間湯沸器_掛率" localSheetId="0">#REF!</definedName>
    <definedName name="瞬間湯沸器_掛率">#REF!</definedName>
    <definedName name="純工" localSheetId="0">#REF!</definedName>
    <definedName name="純工">#REF!</definedName>
    <definedName name="純工事費" localSheetId="0">#REF!</definedName>
    <definedName name="純工事費">#REF!</definedName>
    <definedName name="純工事費合計" localSheetId="0">#REF!</definedName>
    <definedName name="純工事費合計">#REF!</definedName>
    <definedName name="処理1" localSheetId="0">#REF!</definedName>
    <definedName name="処理1">#REF!</definedName>
    <definedName name="処理A" localSheetId="0">#REF!</definedName>
    <definedName name="処理A">#REF!</definedName>
    <definedName name="処理B" localSheetId="0">#REF!</definedName>
    <definedName name="処理B">#REF!</definedName>
    <definedName name="諸経費" localSheetId="0">#REF!</definedName>
    <definedName name="諸経費">#N/A</definedName>
    <definedName name="諸経率" localSheetId="0">#REF!</definedName>
    <definedName name="諸経率">#REF!</definedName>
    <definedName name="諸経率1" localSheetId="0">#REF!</definedName>
    <definedName name="諸経率1">#REF!</definedName>
    <definedName name="諸経率2" localSheetId="0">#REF!</definedName>
    <definedName name="諸経率2">#REF!</definedName>
    <definedName name="諸経率3" localSheetId="0">#REF!</definedName>
    <definedName name="諸経率3">#REF!</definedName>
    <definedName name="諸元表">[90]諸元表!$B$5:$J$51</definedName>
    <definedName name="小科目一般複写元" localSheetId="0">#REF!</definedName>
    <definedName name="小科目一般複写元">#REF!</definedName>
    <definedName name="小科目複写元" localSheetId="0">[86]内訳書!#REF!</definedName>
    <definedName name="小科目複写元">#REF!</definedName>
    <definedName name="小計">#N/A</definedName>
    <definedName name="小小科目一般複写元" localSheetId="0">#REF!</definedName>
    <definedName name="小小科目一般複写元">#REF!</definedName>
    <definedName name="小小科目複写元" localSheetId="0">[86]内訳書!#REF!</definedName>
    <definedName name="小小科目複写元">#REF!</definedName>
    <definedName name="床F1">[15]内装!$AT$517</definedName>
    <definedName name="床F2">[15]内装!$AU$517</definedName>
    <definedName name="床F3">[15]内装!$AV$517</definedName>
    <definedName name="床F4">[15]内装!$AW$517</definedName>
    <definedName name="床F6">[15]内装!$AY$517</definedName>
    <definedName name="消費税" localSheetId="0">#REF!</definedName>
    <definedName name="消費税">#REF!</definedName>
    <definedName name="消費税相当額">'[18]設計書(内渡付)'!$I$86</definedName>
    <definedName name="照明">#REF!</definedName>
    <definedName name="照明２">#REF!</definedName>
    <definedName name="照明４">#REF!</definedName>
    <definedName name="照明器具" localSheetId="0">#REF!</definedName>
    <definedName name="照明器具">#REF!</definedName>
    <definedName name="照明器具取付設備工事">[68]名称マスター!#REF!</definedName>
    <definedName name="照明形状">[11]材料一覧!$BP:$BP</definedName>
    <definedName name="照明見積検討調" localSheetId="0">#REF!</definedName>
    <definedName name="照明見積検討調">#REF!</definedName>
    <definedName name="照明率" localSheetId="0">#REF!</definedName>
    <definedName name="照明率">#REF!</definedName>
    <definedName name="硝子" localSheetId="0">#REF!</definedName>
    <definedName name="硝子">#REF!</definedName>
    <definedName name="硝子ー計">'[18]設計書(内渡付)'!$I$843</definedName>
    <definedName name="上位金">#REF!</definedName>
    <definedName name="上水">#REF!</definedName>
    <definedName name="上水２">#REF!</definedName>
    <definedName name="上水４">#REF!</definedName>
    <definedName name="乗率">#REF!</definedName>
    <definedName name="乗率②">#REF!</definedName>
    <definedName name="浄化槽">#REF!</definedName>
    <definedName name="浄化槽２">#REF!</definedName>
    <definedName name="浄化槽３">#REF!</definedName>
    <definedName name="浄化槽設備工事">[68]名称マスター!#REF!</definedName>
    <definedName name="畳工" localSheetId="0">#REF!</definedName>
    <definedName name="畳工">#REF!</definedName>
    <definedName name="蒸気" localSheetId="0">#REF!</definedName>
    <definedName name="蒸気">#REF!</definedName>
    <definedName name="職種" localSheetId="0">#REF!</definedName>
    <definedName name="職種">#REF!</definedName>
    <definedName name="食堂機械">#N/A</definedName>
    <definedName name="食堂建築">#N/A</definedName>
    <definedName name="食堂電気">#N/A</definedName>
    <definedName name="新・諸経費" localSheetId="0">#REF!</definedName>
    <definedName name="新・諸経費">#REF!</definedName>
    <definedName name="新設" localSheetId="0" hidden="1">#REF!</definedName>
    <definedName name="新設" localSheetId="5" hidden="1">#REF!</definedName>
    <definedName name="新設" hidden="1">#REF!</definedName>
    <definedName name="人体" localSheetId="0">#REF!</definedName>
    <definedName name="人体">[43]data3!$A$18:$D$22</definedName>
    <definedName name="人夫" localSheetId="0">#REF!</definedName>
    <definedName name="人夫">#REF!</definedName>
    <definedName name="厨房器具_掛率" localSheetId="0">#REF!</definedName>
    <definedName name="厨房器具_掛率">#REF!</definedName>
    <definedName name="水路" localSheetId="0" hidden="1">#REF!</definedName>
    <definedName name="水路" hidden="1">#REF!</definedName>
    <definedName name="水路1" hidden="1">[102]RB数表!#REF!</definedName>
    <definedName name="水路2" localSheetId="0" hidden="1">#REF!</definedName>
    <definedName name="水路2" hidden="1">#REF!</definedName>
    <definedName name="数量改修複写元" localSheetId="0">[86]内訳書!#REF!</definedName>
    <definedName name="数量改修複写元">#REF!</definedName>
    <definedName name="数量集計" localSheetId="0">#REF!</definedName>
    <definedName name="数量集計">#REF!</definedName>
    <definedName name="数量調書" localSheetId="0">#REF!</definedName>
    <definedName name="数量調書">#REF!</definedName>
    <definedName name="数量複写元" localSheetId="0">#REF!</definedName>
    <definedName name="数量複写元">#REF!</definedName>
    <definedName name="据え付け費">[103]歩掛ﾃﾞｰﾀ!$B$5:$F$720</definedName>
    <definedName name="据付">[89]歩掛ﾃﾞｰﾀ!$B$5:$F$720</definedName>
    <definedName name="据付２">#REF!</definedName>
    <definedName name="世話役" localSheetId="0">#REF!</definedName>
    <definedName name="世話役">#REF!</definedName>
    <definedName name="制気口_掛率" localSheetId="0">#REF!</definedName>
    <definedName name="制気口_掛率">#REF!</definedName>
    <definedName name="制御盤" localSheetId="0">[104]盤労務!$AD$5:$AF$21</definedName>
    <definedName name="制御盤">[105]盤労務!$AD$5:$AF$21</definedName>
    <definedName name="整形面積" localSheetId="0" hidden="1">#REF!</definedName>
    <definedName name="整形面積" hidden="1">#REF!</definedName>
    <definedName name="請負金額" localSheetId="0">#REF!</definedName>
    <definedName name="請負金額">#REF!</definedName>
    <definedName name="石及びﾀｲﾙ工事小計">'[18]設計書(内渡付)'!$I$449</definedName>
    <definedName name="石工" localSheetId="0">#REF!</definedName>
    <definedName name="石工">#REF!</definedName>
    <definedName name="石工事" localSheetId="0">#REF!</definedName>
    <definedName name="石工事">#REF!</definedName>
    <definedName name="積上現場">#REF!</definedName>
    <definedName name="接地" localSheetId="0">#REF!</definedName>
    <definedName name="接地">#REF!</definedName>
    <definedName name="接地線" localSheetId="0">#REF!</definedName>
    <definedName name="接地線">#REF!</definedName>
    <definedName name="設">#REF!</definedName>
    <definedName name="設_計__金__額" localSheetId="0">#REF!</definedName>
    <definedName name="設_計__金__額">#REF!</definedName>
    <definedName name="設_計金額" localSheetId="0">#REF!</definedName>
    <definedName name="設_計金額">#REF!</definedName>
    <definedName name="設計金額" localSheetId="0">#REF!</definedName>
    <definedName name="設計金額">#REF!</definedName>
    <definedName name="設計書" localSheetId="0">#REF!</definedName>
    <definedName name="設計書">#REF!</definedName>
    <definedName name="設計書1213456789" localSheetId="0">#REF!</definedName>
    <definedName name="設計書1213456789">#REF!</definedName>
    <definedName name="設計率" localSheetId="0">#REF!</definedName>
    <definedName name="設計率">#REF!</definedName>
    <definedName name="設備機械工" localSheetId="0">#REF!</definedName>
    <definedName name="設備機械工">#REF!</definedName>
    <definedName name="設備機器" localSheetId="0">#REF!</definedName>
    <definedName name="設備機器">#REF!</definedName>
    <definedName name="設備設計書">#REF!</definedName>
    <definedName name="先頭ページ番号" localSheetId="0">#REF!</definedName>
    <definedName name="先頭ページ番号">#REF!</definedName>
    <definedName name="潜かん工" localSheetId="0">#REF!</definedName>
    <definedName name="潜かん工">#REF!</definedName>
    <definedName name="潜かん世話役" localSheetId="0">#REF!</definedName>
    <definedName name="潜かん世話役">#REF!</definedName>
    <definedName name="潜水士" localSheetId="0">#REF!</definedName>
    <definedName name="潜水士">#REF!</definedName>
    <definedName name="潜水世話役" localSheetId="0">#REF!</definedName>
    <definedName name="潜水世話役">#REF!</definedName>
    <definedName name="潜水送気員" localSheetId="0">#REF!</definedName>
    <definedName name="潜水送気員">#REF!</definedName>
    <definedName name="潜水連絡員" localSheetId="0">#REF!</definedName>
    <definedName name="潜水連絡員">#REF!</definedName>
    <definedName name="線種" localSheetId="0">#REF!</definedName>
    <definedName name="線種">#REF!</definedName>
    <definedName name="船団長" localSheetId="0">#REF!</definedName>
    <definedName name="船団長">#REF!</definedName>
    <definedName name="選択行">#REF!</definedName>
    <definedName name="前回までの内払金額" localSheetId="0">#REF!</definedName>
    <definedName name="前回までの内払金額">#REF!</definedName>
    <definedName name="前払金額" localSheetId="0">#REF!</definedName>
    <definedName name="前払金額">#REF!</definedName>
    <definedName name="全員協議会単価根拠" localSheetId="0">#REF!</definedName>
    <definedName name="全員協議会単価根拠">#REF!</definedName>
    <definedName name="全鋼材">#REF!</definedName>
    <definedName name="全鋼材２">#REF!</definedName>
    <definedName name="全鋼材３">#REF!</definedName>
    <definedName name="全鋼材４">#REF!</definedName>
    <definedName name="全体印刷">#REF!</definedName>
    <definedName name="全熱交換器_掛率" localSheetId="0">#REF!</definedName>
    <definedName name="全熱交換器_掛率">#REF!</definedName>
    <definedName name="組積工事">[88]設計書!#REF!</definedName>
    <definedName name="組積工事小計">'[18]設計書(内渡付)'!$I$413</definedName>
    <definedName name="相当額A" localSheetId="0">#REF!</definedName>
    <definedName name="相当額A">#REF!</definedName>
    <definedName name="相当額B" localSheetId="0">#REF!</definedName>
    <definedName name="相当額B">#REF!</definedName>
    <definedName name="総括" localSheetId="0">#REF!</definedName>
    <definedName name="総括">#REF!</definedName>
    <definedName name="総括表" localSheetId="0">#REF!</definedName>
    <definedName name="総括表">#REF!</definedName>
    <definedName name="総合仮設" localSheetId="0">#REF!</definedName>
    <definedName name="総合仮設">#REF!</definedName>
    <definedName name="総合仮設費" localSheetId="0">#REF!</definedName>
    <definedName name="総合仮設費">#REF!</definedName>
    <definedName name="総合調整費" localSheetId="0">#REF!</definedName>
    <definedName name="総合調整費">#REF!</definedName>
    <definedName name="装飾オブジェクト">"Group 23"</definedName>
    <definedName name="装飾オブジェクト2">"Group 24"</definedName>
    <definedName name="送風機_掛率" localSheetId="0">#REF!</definedName>
    <definedName name="送風機_掛率">#REF!</definedName>
    <definedName name="増減率">#REF!</definedName>
    <definedName name="増減率２">#REF!</definedName>
    <definedName name="増減率３">#REF!</definedName>
    <definedName name="増減率４">#REF!</definedName>
    <definedName name="造園工" localSheetId="0">#REF!</definedName>
    <definedName name="造園工">#REF!</definedName>
    <definedName name="足場" localSheetId="0" hidden="1">#REF!</definedName>
    <definedName name="足場" hidden="1">#REF!</definedName>
    <definedName name="多目的" localSheetId="0">[30]電気２!#REF!</definedName>
    <definedName name="多目的">[30]電気２!#REF!</definedName>
    <definedName name="多目的単価根拠" localSheetId="0">#REF!</definedName>
    <definedName name="多目的単価根拠">#REF!</definedName>
    <definedName name="体育機械">#N/A</definedName>
    <definedName name="体育建築">#N/A</definedName>
    <definedName name="体育電気">#N/A</definedName>
    <definedName name="体育棟内訳全">[106]Sheet1!$A$4:$F$349</definedName>
    <definedName name="代">#REF!</definedName>
    <definedName name="代価" localSheetId="0">#REF!</definedName>
    <definedName name="代価">#REF!</definedName>
    <definedName name="代価1">#REF!</definedName>
    <definedName name="代価2">[107]ＳＷ代価1!$A$3:$T$24</definedName>
    <definedName name="代価21" localSheetId="0" hidden="1">{"49)～52)代価表",#N/A,FALSE,"49)～52)";"49)～52)一覧表",#N/A,FALSE,"49)～52)"}</definedName>
    <definedName name="代価21" hidden="1">{"49)～52)代価表",#N/A,FALSE,"49)～52)";"49)～52)一覧表",#N/A,FALSE,"49)～52)"}</definedName>
    <definedName name="代価電">[65]!マクロ終了</definedName>
    <definedName name="代価電気">#REF!</definedName>
    <definedName name="代価表" localSheetId="0">#REF!</definedName>
    <definedName name="代価表">#REF!</definedName>
    <definedName name="代価表２">#REF!</definedName>
    <definedName name="代価表3" localSheetId="0" hidden="1">#REF!</definedName>
    <definedName name="代価表3" localSheetId="5" hidden="1">#REF!</definedName>
    <definedName name="代価表3" hidden="1">#REF!</definedName>
    <definedName name="代価表表紙2" localSheetId="0">#REF!</definedName>
    <definedName name="代価表表紙2">#REF!</definedName>
    <definedName name="大型着順" localSheetId="0">#REF!</definedName>
    <definedName name="大型着順">#REF!</definedName>
    <definedName name="大工" localSheetId="0">#REF!</definedName>
    <definedName name="大工">#REF!</definedName>
    <definedName name="大野">[108]設計書!#REF!</definedName>
    <definedName name="単①" localSheetId="0">#REF!</definedName>
    <definedName name="単①">#REF!</definedName>
    <definedName name="単②" localSheetId="0">#REF!</definedName>
    <definedName name="単②">#REF!</definedName>
    <definedName name="単③" localSheetId="0">#REF!</definedName>
    <definedName name="単③">#REF!</definedName>
    <definedName name="単③2" localSheetId="0">#REF!</definedName>
    <definedName name="単③2">#REF!</definedName>
    <definedName name="単④" localSheetId="0">#REF!</definedName>
    <definedName name="単④">#REF!</definedName>
    <definedName name="単⑤" localSheetId="0">#REF!</definedName>
    <definedName name="単⑤">#REF!</definedName>
    <definedName name="単⑥" localSheetId="0">#REF!</definedName>
    <definedName name="単⑥">#REF!</definedName>
    <definedName name="単⑥2" localSheetId="0">#REF!</definedName>
    <definedName name="単⑥2">#REF!</definedName>
    <definedName name="単⑦" localSheetId="0">#REF!</definedName>
    <definedName name="単⑦">#REF!</definedName>
    <definedName name="単⑧" localSheetId="0">#REF!</definedName>
    <definedName name="単⑧">#REF!</definedName>
    <definedName name="単⑧2" localSheetId="0">#REF!</definedName>
    <definedName name="単⑧2">#REF!</definedName>
    <definedName name="単⑨" localSheetId="0">#REF!</definedName>
    <definedName name="単⑨">#REF!</definedName>
    <definedName name="単⑨2" localSheetId="0">#REF!</definedName>
    <definedName name="単⑨2">#REF!</definedName>
    <definedName name="単⑩" localSheetId="0">#REF!</definedName>
    <definedName name="単⑩">#REF!</definedName>
    <definedName name="単⑪2" localSheetId="0">#REF!</definedName>
    <definedName name="単⑪2">#REF!</definedName>
    <definedName name="単⑫" localSheetId="0">#REF!</definedName>
    <definedName name="単⑫">#REF!</definedName>
    <definedName name="単⑬" localSheetId="0">#REF!</definedName>
    <definedName name="単⑬">#REF!</definedName>
    <definedName name="単AI" localSheetId="0">#REF!</definedName>
    <definedName name="単AI">#REF!</definedName>
    <definedName name="単AK" localSheetId="0">#REF!</definedName>
    <definedName name="単AK">#REF!</definedName>
    <definedName name="単AZ" localSheetId="0">#REF!</definedName>
    <definedName name="単AZ">#REF!</definedName>
    <definedName name="単BI" localSheetId="0">#REF!</definedName>
    <definedName name="単BI">#REF!</definedName>
    <definedName name="単BK" localSheetId="0">#REF!</definedName>
    <definedName name="単BK">#REF!</definedName>
    <definedName name="単BZ" localSheetId="0">#REF!</definedName>
    <definedName name="単BZ">#REF!</definedName>
    <definedName name="単CI" localSheetId="0">#REF!</definedName>
    <definedName name="単CI">#REF!</definedName>
    <definedName name="単CK" localSheetId="0">#REF!</definedName>
    <definedName name="単CK">#REF!</definedName>
    <definedName name="単CZ" localSheetId="0">#REF!</definedName>
    <definedName name="単CZ">#REF!</definedName>
    <definedName name="単DI" localSheetId="0">#REF!</definedName>
    <definedName name="単DI">#REF!</definedName>
    <definedName name="単DI2" localSheetId="0">#REF!</definedName>
    <definedName name="単DI2">#REF!</definedName>
    <definedName name="単DK" localSheetId="0">#REF!</definedName>
    <definedName name="単DK">#REF!</definedName>
    <definedName name="単DK2" localSheetId="0">#REF!</definedName>
    <definedName name="単DK2">#REF!</definedName>
    <definedName name="単EI" localSheetId="0">#REF!</definedName>
    <definedName name="単EI">#REF!</definedName>
    <definedName name="単EK" localSheetId="0">#REF!</definedName>
    <definedName name="単EK">#REF!</definedName>
    <definedName name="単EZ" localSheetId="0">#REF!</definedName>
    <definedName name="単EZ">#REF!</definedName>
    <definedName name="単FI" localSheetId="0">#REF!</definedName>
    <definedName name="単FI">#REF!</definedName>
    <definedName name="単FK" localSheetId="0">#REF!</definedName>
    <definedName name="単FK">#REF!</definedName>
    <definedName name="単GI" localSheetId="0">#REF!</definedName>
    <definedName name="単GI">#REF!</definedName>
    <definedName name="単GK" localSheetId="0">#REF!</definedName>
    <definedName name="単GK">#REF!</definedName>
    <definedName name="単位" localSheetId="2">'■科目（改修）'!$M$1:$S$1</definedName>
    <definedName name="単位" localSheetId="0">#REF!</definedName>
    <definedName name="単位">#REF!</definedName>
    <definedName name="単位データ" localSheetId="0">[98]単位データ!$A$2:$A$21</definedName>
    <definedName name="単位データ">[109]単位データ!$A$2:$A$21</definedName>
    <definedName name="単位一覧">[110]科目!$N$1:$S$1</definedName>
    <definedName name="単価" localSheetId="0">#REF!</definedName>
    <definedName name="単価">[87]地業!$E:$E</definedName>
    <definedName name="単価1">[111]資材等比較表!$A$3:$AB$457</definedName>
    <definedName name="単価作成">[112]盤撤去!$A$249:$AC$284</definedName>
    <definedName name="単抜" localSheetId="0">#REF!</definedName>
    <definedName name="単抜">#REF!</definedName>
    <definedName name="端子盤見積" localSheetId="0">#REF!</definedName>
    <definedName name="端子盤見積">#REF!</definedName>
    <definedName name="断面積">#REF!</definedName>
    <definedName name="地下道" localSheetId="0">#REF!</definedName>
    <definedName name="地下道">#REF!</definedName>
    <definedName name="地下馬道電気設備工事" localSheetId="0">#REF!</definedName>
    <definedName name="地下馬道電気設備工事">#REF!</definedName>
    <definedName name="地業工事" localSheetId="0">#REF!</definedName>
    <definedName name="地業工事">#REF!</definedName>
    <definedName name="地質調査">#REF!</definedName>
    <definedName name="着工" localSheetId="0">#REF!</definedName>
    <definedName name="着工">#REF!</definedName>
    <definedName name="着工日" localSheetId="0">#REF!</definedName>
    <definedName name="着工日">#REF!</definedName>
    <definedName name="中科目">'■中科目（改修）'!$B:$I</definedName>
    <definedName name="中科目表題" localSheetId="0">#REF!</definedName>
    <definedName name="中科目表題">#REF!</definedName>
    <definedName name="中津">#REF!</definedName>
    <definedName name="虫">[113]細目!$A$4</definedName>
    <definedName name="調整前経費" localSheetId="0">#REF!</definedName>
    <definedName name="調整前経費">#REF!</definedName>
    <definedName name="直" localSheetId="0">#REF!</definedName>
    <definedName name="直">[114]総括表合計!$C$13</definedName>
    <definedName name="直工" localSheetId="0">#REF!</definedName>
    <definedName name="直工">#REF!</definedName>
    <definedName name="直接" localSheetId="0">#REF!</definedName>
    <definedName name="直接">#REF!</definedName>
    <definedName name="直接一般">[7]特定工事!$I$18</definedName>
    <definedName name="直接仮設_地業">#REF!</definedName>
    <definedName name="直接仮設工事" localSheetId="0">#REF!</definedName>
    <definedName name="直接仮設工事">#REF!</definedName>
    <definedName name="直接仮設小計">'[18]設計書(内渡付)'!$I$161</definedName>
    <definedName name="直接改修">[7]特定工事!$I$20</definedName>
    <definedName name="直接工事費" localSheetId="0">#REF!</definedName>
    <definedName name="直接工事費">#REF!</definedName>
    <definedName name="直流・無停電" localSheetId="0">#REF!</definedName>
    <definedName name="直流・無停電">#REF!</definedName>
    <definedName name="直流電源" localSheetId="0">[30]電気２!#REF!</definedName>
    <definedName name="直流電源">[30]電気２!#REF!</definedName>
    <definedName name="直流電源単価根拠" localSheetId="0">#REF!</definedName>
    <definedName name="直流電源単価根拠">#REF!</definedName>
    <definedName name="追加調書" localSheetId="0">#REF!</definedName>
    <definedName name="追加調書">#REF!</definedName>
    <definedName name="低圧配電盤見積" localSheetId="0">#REF!</definedName>
    <definedName name="低圧配電盤見積">#REF!</definedName>
    <definedName name="定義" localSheetId="0">#REF!</definedName>
    <definedName name="定義">#REF!</definedName>
    <definedName name="適用" localSheetId="0">#REF!</definedName>
    <definedName name="適用">#REF!</definedName>
    <definedName name="適用１０" localSheetId="0">#REF!</definedName>
    <definedName name="適用１０">#REF!</definedName>
    <definedName name="適用２" localSheetId="0">#REF!</definedName>
    <definedName name="適用２">#REF!</definedName>
    <definedName name="適用３" localSheetId="0">#REF!</definedName>
    <definedName name="適用３">#REF!</definedName>
    <definedName name="適用７" localSheetId="0">#REF!</definedName>
    <definedName name="適用７">#REF!</definedName>
    <definedName name="適用８" localSheetId="0">#REF!</definedName>
    <definedName name="適用８">#REF!</definedName>
    <definedName name="適用９" localSheetId="0">#REF!</definedName>
    <definedName name="適用９">#REF!</definedName>
    <definedName name="適用人員">#REF!</definedName>
    <definedName name="撤去">[11]材料一覧!$CF:$CF</definedName>
    <definedName name="撤去2">[107]ＳＷ代価1!$A$2:$T$24</definedName>
    <definedName name="撤去工事" localSheetId="0">#REF!</definedName>
    <definedName name="撤去工事">#REF!</definedName>
    <definedName name="撤去集積">[107]様式3!$H:$P</definedName>
    <definedName name="撤去重量">[115]分電盤!$R$7:$AI$8</definedName>
    <definedName name="撤去動力" localSheetId="0">#REF!</definedName>
    <definedName name="撤去動力">#REF!</definedName>
    <definedName name="撤去複合単価" localSheetId="0">[19]電灯負荷!#REF!</definedName>
    <definedName name="撤去複合単価">[19]電灯負荷!#REF!</definedName>
    <definedName name="鉄筋工" localSheetId="0">#REF!</definedName>
    <definedName name="鉄筋工">#REF!</definedName>
    <definedName name="鉄筋工事" localSheetId="0">#REF!</definedName>
    <definedName name="鉄筋工事">#REF!</definedName>
    <definedName name="鉄筋工事小計">'[18]設計書(内渡付)'!$I$269</definedName>
    <definedName name="鉄骨工" localSheetId="0">#REF!</definedName>
    <definedName name="鉄骨工">#REF!</definedName>
    <definedName name="鉄骨工事" localSheetId="0">[88]設計書!#REF!</definedName>
    <definedName name="鉄骨工事">[88]設計書!#REF!</definedName>
    <definedName name="鉄骨工事小計">'[18]設計書(内渡付)'!$I$341</definedName>
    <definedName name="天井C2">[15]内装!$BO$517</definedName>
    <definedName name="天井C3">[15]内装!$BP$517</definedName>
    <definedName name="天井C4">[15]内装!$BQ$517</definedName>
    <definedName name="電気" localSheetId="0">#REF!</definedName>
    <definedName name="電気">#REF!</definedName>
    <definedName name="電気2" localSheetId="0">#REF!</definedName>
    <definedName name="電気2">#REF!</definedName>
    <definedName name="電気温水器_掛率" localSheetId="0">#REF!</definedName>
    <definedName name="電気温水器_掛率">#REF!</definedName>
    <definedName name="電気解体">{"'電灯ｺﾝｾﾝﾄ'!$C$88"}</definedName>
    <definedName name="電気経費">[116]建築経費!$R$120:$U$175</definedName>
    <definedName name="電気工事" localSheetId="0">#REF!</definedName>
    <definedName name="電気工事">#REF!</definedName>
    <definedName name="電気時計" localSheetId="0">#REF!</definedName>
    <definedName name="電気時計">[30]電気４!#REF!</definedName>
    <definedName name="電気時計２">#REF!</definedName>
    <definedName name="電気時計４">#REF!</definedName>
    <definedName name="電気時計設備">{"'電灯ｺﾝｾﾝﾄ'!$C$88"}</definedName>
    <definedName name="電気設備" localSheetId="0">#REF!</definedName>
    <definedName name="電気設備">#REF!</definedName>
    <definedName name="電気通信技術員" localSheetId="0">#REF!</definedName>
    <definedName name="電気通信技術員">#REF!</definedName>
    <definedName name="電気通信技術者" localSheetId="0">#REF!</definedName>
    <definedName name="電気通信技術者">#REF!</definedName>
    <definedName name="電工" localSheetId="0">#REF!</definedName>
    <definedName name="電工">#REF!</definedName>
    <definedName name="電工単価" localSheetId="0">#REF!</definedName>
    <definedName name="電工単価">#REF!</definedName>
    <definedName name="電工撤去工数" localSheetId="0">#REF!</definedName>
    <definedName name="電工撤去工数">#REF!</definedName>
    <definedName name="電磁弁１" localSheetId="0">#REF!</definedName>
    <definedName name="電磁弁１">#REF!</definedName>
    <definedName name="電線PRT">#REF!</definedName>
    <definedName name="電灯">#REF!</definedName>
    <definedName name="電灯２">#REF!</definedName>
    <definedName name="電灯４">#REF!</definedName>
    <definedName name="電灯PRT">#REF!</definedName>
    <definedName name="電灯ＰＲＴ２">#REF!</definedName>
    <definedName name="電灯ｺﾝｾﾝﾄ設備">{"'電灯ｺﾝｾﾝﾄ'!$C$88"}</definedName>
    <definedName name="電灯設備工事">[68]名称マスター!#REF!</definedName>
    <definedName name="電話">#REF!</definedName>
    <definedName name="電話･ﾃﾚﾋﾞ共聴設備工事">[68]名称マスター!#REF!</definedName>
    <definedName name="電話２">#REF!</definedName>
    <definedName name="電話４">#REF!</definedName>
    <definedName name="電話情報" localSheetId="0">#REF!</definedName>
    <definedName name="電話情報">#REF!</definedName>
    <definedName name="電話配管" localSheetId="0">[30]電気３!#REF!</definedName>
    <definedName name="電話配管">[30]電気３!#REF!</definedName>
    <definedName name="塗装工" localSheetId="0">#REF!</definedName>
    <definedName name="塗装工">#REF!</definedName>
    <definedName name="塗装工事" localSheetId="0">#REF!</definedName>
    <definedName name="塗装工事">#REF!</definedName>
    <definedName name="塗装工事小計">'[18]設計書(内渡付)'!$I$881</definedName>
    <definedName name="土一般管理費等率" localSheetId="0">#REF!</definedName>
    <definedName name="土一般管理費等率">#REF!</definedName>
    <definedName name="土基本共通仮設費率" localSheetId="0">#REF!</definedName>
    <definedName name="土基本共通仮設費率">#REF!</definedName>
    <definedName name="土現場管理費率" localSheetId="0">#REF!</definedName>
    <definedName name="土現場管理費率">#REF!</definedName>
    <definedName name="土工" localSheetId="0">#REF!</definedName>
    <definedName name="土工">#REF!</definedName>
    <definedName name="土工事" localSheetId="0">#REF!</definedName>
    <definedName name="土工事">#REF!</definedName>
    <definedName name="土工事小計">'[18]設計書(内渡付)'!$I$197</definedName>
    <definedName name="土木諸経費" localSheetId="0">#REF!</definedName>
    <definedName name="土木諸経費">#REF!</definedName>
    <definedName name="動力">#REF!</definedName>
    <definedName name="動力２">#REF!</definedName>
    <definedName name="動力４">#REF!</definedName>
    <definedName name="動力PRT">#REF!</definedName>
    <definedName name="同名称" localSheetId="0">#REF!</definedName>
    <definedName name="同名称">#REF!</definedName>
    <definedName name="特殊運転手" localSheetId="0">#REF!</definedName>
    <definedName name="特殊運転手">#REF!</definedName>
    <definedName name="特殊作業員" localSheetId="0">#REF!</definedName>
    <definedName name="特殊作業員">#REF!</definedName>
    <definedName name="特定_後_" localSheetId="0">#REF!</definedName>
    <definedName name="特定_後_">#REF!</definedName>
    <definedName name="特定_前_" localSheetId="0">#REF!</definedName>
    <definedName name="特定_前_">#REF!</definedName>
    <definedName name="特定機器" localSheetId="0">#REF!</definedName>
    <definedName name="特定機器">#REF!</definedName>
    <definedName name="特定機器一般">[7]減額算出!$I$26</definedName>
    <definedName name="特定機器改修">[7]減額算出!$I$55</definedName>
    <definedName name="特定工事" localSheetId="0">#REF!</definedName>
    <definedName name="特定工事">#REF!</definedName>
    <definedName name="鳶工" localSheetId="0">#REF!</definedName>
    <definedName name="鳶工">#REF!</definedName>
    <definedName name="内外装工事" localSheetId="0">#REF!</definedName>
    <definedName name="内外装工事">#REF!</definedName>
    <definedName name="内装" localSheetId="0">#REF!</definedName>
    <definedName name="内装">#REF!</definedName>
    <definedName name="内装工" localSheetId="0">#REF!</definedName>
    <definedName name="内装工">#REF!</definedName>
    <definedName name="内装工事" localSheetId="0">#REF!</definedName>
    <definedName name="内装工事">#REF!</definedName>
    <definedName name="内装工事小計">'[18]設計書(内渡付)'!$I$953</definedName>
    <definedName name="内渡頭">'[18]設計書(内渡付)'!$AA$1:$AI$53</definedName>
    <definedName name="内訳" localSheetId="0">#REF!</definedName>
    <definedName name="内訳">#REF!</definedName>
    <definedName name="内訳根拠" localSheetId="0">#REF!</definedName>
    <definedName name="内訳根拠">#REF!</definedName>
    <definedName name="内訳書コピー" localSheetId="0">'■表紙 '!内訳書コピー</definedName>
    <definedName name="内訳書コピー">[0]!内訳書コピー</definedName>
    <definedName name="日_付" localSheetId="0">#REF!</definedName>
    <definedName name="日_付">#REF!</definedName>
    <definedName name="日付">'[21]Ａ－１'!$I$3</definedName>
    <definedName name="馬場電話" localSheetId="0">#REF!</definedName>
    <definedName name="馬場電話">#REF!</definedName>
    <definedName name="排水" localSheetId="0">#REF!</definedName>
    <definedName name="排水">#REF!</definedName>
    <definedName name="配管CODE">#REF!</definedName>
    <definedName name="配管工">[93]労務単価設定シート!$D$15</definedName>
    <definedName name="配線ダクト見積" localSheetId="0">#REF!</definedName>
    <definedName name="配線ダクト見積">#REF!</definedName>
    <definedName name="配線器具" localSheetId="0">#REF!</definedName>
    <definedName name="配線器具">#REF!</definedName>
    <definedName name="配電盤" localSheetId="0">#REF!</definedName>
    <definedName name="配電盤">#REF!</definedName>
    <definedName name="発生材処分費等" localSheetId="0">#REF!</definedName>
    <definedName name="発生材処分費等">#REF!</definedName>
    <definedName name="発生土処分手数料" localSheetId="0">#REF!</definedName>
    <definedName name="発生土処分手数料">#REF!</definedName>
    <definedName name="発馬練習" localSheetId="0">#REF!</definedName>
    <definedName name="発馬練習">#REF!</definedName>
    <definedName name="搬入費" localSheetId="0">#REF!</definedName>
    <definedName name="搬入費">#REF!</definedName>
    <definedName name="板金工" localSheetId="0">#REF!</definedName>
    <definedName name="板金工">#REF!</definedName>
    <definedName name="番号" localSheetId="0">#REF!</definedName>
    <definedName name="番号">#REF!</definedName>
    <definedName name="盤人工" localSheetId="0">#REF!</definedName>
    <definedName name="盤人工">#REF!</definedName>
    <definedName name="盤撤去">[11]材料一覧!$CD:$CD</definedName>
    <definedName name="盤労務">#REF!</definedName>
    <definedName name="比較" localSheetId="0">#REF!</definedName>
    <definedName name="比較">#REF!</definedName>
    <definedName name="比較表" localSheetId="0">#REF!</definedName>
    <definedName name="比較表">#REF!</definedName>
    <definedName name="比率表" localSheetId="0">#REF!</definedName>
    <definedName name="比率表">#REF!</definedName>
    <definedName name="避雷針">#REF!</definedName>
    <definedName name="避雷針２">#REF!</definedName>
    <definedName name="避雷針４">#REF!</definedName>
    <definedName name="避雷設備" localSheetId="0">#REF!</definedName>
    <definedName name="避雷設備">#REF!</definedName>
    <definedName name="非常放送" localSheetId="0">#REF!</definedName>
    <definedName name="非常放送">#REF!</definedName>
    <definedName name="標準日射熱取得" localSheetId="0">#REF!</definedName>
    <definedName name="標準日射熱取得">[100]ﾃﾞｰﾀ2!$B$96:$Z$118</definedName>
    <definedName name="表" localSheetId="0">#REF!</definedName>
    <definedName name="表">#REF!</definedName>
    <definedName name="表１" localSheetId="0">#REF!</definedName>
    <definedName name="表１">#REF!</definedName>
    <definedName name="表紙" localSheetId="0">#REF!</definedName>
    <definedName name="表紙">#REF!</definedName>
    <definedName name="表紙１" localSheetId="0">#REF!</definedName>
    <definedName name="表紙１">#REF!</definedName>
    <definedName name="表紙Ａ">#REF!</definedName>
    <definedName name="表紙Ｂ">#REF!</definedName>
    <definedName name="病床パネル見積" localSheetId="0">#REF!</definedName>
    <definedName name="病床パネル見積">#REF!</definedName>
    <definedName name="病床ユニット" localSheetId="0">#REF!</definedName>
    <definedName name="病床ユニット">#REF!</definedName>
    <definedName name="病床ﾕﾆｯﾄ見積" localSheetId="0">#REF!</definedName>
    <definedName name="病床ﾕﾆｯﾄ見積">#REF!</definedName>
    <definedName name="品目" localSheetId="0">#REF!</definedName>
    <definedName name="品目">#REF!</definedName>
    <definedName name="敷設方法" localSheetId="0">#REF!</definedName>
    <definedName name="敷設方法">#REF!</definedName>
    <definedName name="敷設方法２" localSheetId="0">#REF!</definedName>
    <definedName name="敷設方法２">#REF!</definedName>
    <definedName name="敷設方法３" localSheetId="0">#REF!</definedName>
    <definedName name="敷設方法３">#REF!</definedName>
    <definedName name="普通作業員" localSheetId="0">#REF!</definedName>
    <definedName name="普通作業員">#REF!</definedName>
    <definedName name="普通船員" localSheetId="0">#REF!</definedName>
    <definedName name="普通船員">#REF!</definedName>
    <definedName name="部分印刷実行">#REF!</definedName>
    <definedName name="複合">{"'電灯ｺﾝｾﾝﾄ'!$C$88"}</definedName>
    <definedName name="複合単価表">#REF!</definedName>
    <definedName name="複合単価表9ﾃﾚﾋﾞ">{"'電灯ｺﾝｾﾝﾄ'!$C$88"}</definedName>
    <definedName name="複写範囲" localSheetId="0">#REF!</definedName>
    <definedName name="複写範囲">#REF!</definedName>
    <definedName name="分岐材">[11]材料一覧!$BV:$BV</definedName>
    <definedName name="分電盤" localSheetId="0">[104]盤労務!$Z$5:$AB$19</definedName>
    <definedName name="分電盤">[105]盤労務!$Z$5:$AB$19</definedName>
    <definedName name="分電盤修正">[117]修正表!$B$4:$C$19</definedName>
    <definedName name="壁W1">[15]内装!$BF$517</definedName>
    <definedName name="壁W2">[15]内装!$BG$517</definedName>
    <definedName name="壁W4">[15]内装!$BI$517</definedName>
    <definedName name="壁W6">[15]内装!$BK$517</definedName>
    <definedName name="別A701耐震補強土工事" localSheetId="0">#REF!</definedName>
    <definedName name="別A701耐震補強土工事">#REF!</definedName>
    <definedName name="別A702基礎補強" localSheetId="0">#REF!</definedName>
    <definedName name="別A702基礎補強">#REF!</definedName>
    <definedName name="別A703基礎補強" localSheetId="0">#REF!</definedName>
    <definedName name="別A703基礎補強">#REF!</definedName>
    <definedName name="別A704基礎補強" localSheetId="0">#REF!</definedName>
    <definedName name="別A704基礎補強">#REF!</definedName>
    <definedName name="別A705基礎補強" localSheetId="0">#REF!</definedName>
    <definedName name="別A705基礎補強">#REF!</definedName>
    <definedName name="別A706基礎補強" localSheetId="0">#REF!</definedName>
    <definedName name="別A706基礎補強">#REF!</definedName>
    <definedName name="別A707基礎補強" localSheetId="0">#REF!</definedName>
    <definedName name="別A707基礎補強">#REF!</definedName>
    <definedName name="別A708基礎補強" localSheetId="0">#REF!</definedName>
    <definedName name="別A708基礎補強">#REF!</definedName>
    <definedName name="別A709基礎補強" localSheetId="0">#REF!</definedName>
    <definedName name="別A709基礎補強">#REF!</definedName>
    <definedName name="別A710基礎補強" localSheetId="0">#REF!</definedName>
    <definedName name="別A710基礎補強">#REF!</definedName>
    <definedName name="別A711基礎補強" localSheetId="0">#REF!</definedName>
    <definedName name="別A711基礎補強">#REF!</definedName>
    <definedName name="別A712基礎補強" localSheetId="0">#REF!</definedName>
    <definedName name="別A712基礎補強">#REF!</definedName>
    <definedName name="別A713基礎補強" localSheetId="0">#REF!</definedName>
    <definedName name="別A713基礎補強">#REF!</definedName>
    <definedName name="別A714壁増打補強" localSheetId="0">#REF!</definedName>
    <definedName name="別A714壁増打補強">#REF!</definedName>
    <definedName name="別A715壁増打補強" localSheetId="0">#REF!</definedName>
    <definedName name="別A715壁増打補強">#REF!</definedName>
    <definedName name="別A716壁増打補強" localSheetId="0">#REF!</definedName>
    <definedName name="別A716壁増打補強">#REF!</definedName>
    <definedName name="別A717壁増打補強" localSheetId="0">#REF!</definedName>
    <definedName name="別A717壁増打補強">#REF!</definedName>
    <definedName name="別A718壁増打補強" localSheetId="0">#REF!</definedName>
    <definedName name="別A718壁増打補強">#REF!</definedName>
    <definedName name="別A719壁増打補強" localSheetId="0">#REF!</definedName>
    <definedName name="別A719壁増打補強">#REF!</definedName>
    <definedName name="別A720壁増打補強" localSheetId="0">#REF!</definedName>
    <definedName name="別A720壁増打補強">#REF!</definedName>
    <definedName name="別A721壁増打補強" localSheetId="0">#REF!</definedName>
    <definedName name="別A721壁増打補強">#REF!</definedName>
    <definedName name="別A722壁増打補強" localSheetId="0">#REF!</definedName>
    <definedName name="別A722壁増打補強">#REF!</definedName>
    <definedName name="別A723壁増打補強" localSheetId="0">#REF!</definedName>
    <definedName name="別A723壁増打補強">#REF!</definedName>
    <definedName name="別A724壁増打補強" localSheetId="0">#REF!</definedName>
    <definedName name="別A724壁増打補強">#REF!</definedName>
    <definedName name="別A725壁開口塞改修" localSheetId="0">#REF!</definedName>
    <definedName name="別A725壁開口塞改修">#REF!</definedName>
    <definedName name="別A726壁開口塞改修" localSheetId="0">#REF!</definedName>
    <definedName name="別A726壁開口塞改修">#REF!</definedName>
    <definedName name="別A727壁開口塞改修" localSheetId="0">#REF!</definedName>
    <definedName name="別A727壁開口塞改修">#REF!</definedName>
    <definedName name="別A728壁開口塞改修" localSheetId="0">#REF!</definedName>
    <definedName name="別A728壁開口塞改修">#REF!</definedName>
    <definedName name="別A729壁開口塞改修" localSheetId="0">#REF!</definedName>
    <definedName name="別A729壁開口塞改修">#REF!</definedName>
    <definedName name="別A730壁開口新設改修" localSheetId="0">#REF!</definedName>
    <definedName name="別A730壁開口新設改修">#REF!</definedName>
    <definedName name="別A731壁開口新設改修" localSheetId="0">#REF!</definedName>
    <definedName name="別A731壁開口新設改修">#REF!</definedName>
    <definedName name="別A732壁開口拡大改修" localSheetId="0">#REF!</definedName>
    <definedName name="別A732壁開口拡大改修">#REF!</definedName>
    <definedName name="別A733壁開口拡大改修" localSheetId="0">#REF!</definedName>
    <definedName name="別A733壁開口拡大改修">#REF!</definedName>
    <definedName name="別A734壁開口拡大改修" localSheetId="0">#REF!</definedName>
    <definedName name="別A734壁開口拡大改修">#REF!</definedName>
    <definedName name="別A735雑壁改修" localSheetId="0">#REF!</definedName>
    <definedName name="別A735雑壁改修">#REF!</definedName>
    <definedName name="別A736雑壁改修" localSheetId="0">#REF!</definedName>
    <definedName name="別A736雑壁改修">#REF!</definedName>
    <definedName name="別A737雑壁改修" localSheetId="0">#REF!</definedName>
    <definedName name="別A737雑壁改修">#REF!</definedName>
    <definedName name="別A738雑壁改修" localSheetId="0">#REF!</definedName>
    <definedName name="別A738雑壁改修">#REF!</definedName>
    <definedName name="別A739雑床改修" localSheetId="0">#REF!</definedName>
    <definedName name="別A739雑床改修">#REF!</definedName>
    <definedName name="別A740雑床改修" localSheetId="0">#REF!</definedName>
    <definedName name="別A740雑床改修">#REF!</definedName>
    <definedName name="別A741雑床改修" localSheetId="0">#REF!</definedName>
    <definedName name="別A741雑床改修">#REF!</definedName>
    <definedName name="別A742雑床改修" localSheetId="0">#REF!</definedName>
    <definedName name="別A742雑床改修">#REF!</definedName>
    <definedName name="別A743鉄骨筋違補強" localSheetId="0">#REF!</definedName>
    <definedName name="別A743鉄骨筋違補強">#REF!</definedName>
    <definedName name="別A744鉄骨筋違補強" localSheetId="0">#REF!</definedName>
    <definedName name="別A744鉄骨筋違補強">#REF!</definedName>
    <definedName name="別A745鉄骨筋違補強" localSheetId="0">#REF!</definedName>
    <definedName name="別A745鉄骨筋違補強">#REF!</definedName>
    <definedName name="別A746鉄骨筋違補強" localSheetId="0">#REF!</definedName>
    <definedName name="別A746鉄骨筋違補強">#REF!</definedName>
    <definedName name="別A747鉄骨筋違補強" localSheetId="0">#REF!</definedName>
    <definedName name="別A747鉄骨筋違補強">#REF!</definedName>
    <definedName name="別A748鉄骨筋違補強" localSheetId="0">#REF!</definedName>
    <definedName name="別A748鉄骨筋違補強">#REF!</definedName>
    <definedName name="別A749鉄骨筋違補強" localSheetId="0">#REF!</definedName>
    <definedName name="別A749鉄骨筋違補強">#REF!</definedName>
    <definedName name="別A750鉄骨筋違補強" localSheetId="0">#REF!</definedName>
    <definedName name="別A750鉄骨筋違補強">#REF!</definedName>
    <definedName name="別A751鉄骨筋違補強" localSheetId="0">#REF!</definedName>
    <definedName name="別A751鉄骨筋違補強">#REF!</definedName>
    <definedName name="別A752鉄骨筋違補強" localSheetId="0">#REF!</definedName>
    <definedName name="別A752鉄骨筋違補強">#REF!</definedName>
    <definedName name="別A753鉄骨筋違補強" localSheetId="0">#REF!</definedName>
    <definedName name="別A753鉄骨筋違補強">#REF!</definedName>
    <definedName name="別A754鉄骨筋違補強" localSheetId="0">#REF!</definedName>
    <definedName name="別A754鉄骨筋違補強">#REF!</definedName>
    <definedName name="別A755鉄骨筋違補強" localSheetId="0">#REF!</definedName>
    <definedName name="別A755鉄骨筋違補強">#REF!</definedName>
    <definedName name="別A756鉄骨筋違補強" localSheetId="0">#REF!</definedName>
    <definedName name="別A756鉄骨筋違補強">#REF!</definedName>
    <definedName name="別A757鉄骨筋違補強" localSheetId="0">#REF!</definedName>
    <definedName name="別A757鉄骨筋違補強">#REF!</definedName>
    <definedName name="別A758鉄骨筋違補強" localSheetId="0">#REF!</definedName>
    <definedName name="別A758鉄骨筋違補強">#REF!</definedName>
    <definedName name="別A759鉄骨筋違補強" localSheetId="0">#REF!</definedName>
    <definedName name="別A759鉄骨筋違補強">#REF!</definedName>
    <definedName name="別A760鉄骨筋違補強" localSheetId="0">#REF!</definedName>
    <definedName name="別A760鉄骨筋違補強">#REF!</definedName>
    <definedName name="別A761鉄骨筋違補強" localSheetId="0">#REF!</definedName>
    <definedName name="別A761鉄骨筋違補強">#REF!</definedName>
    <definedName name="別A762鉄骨筋違補強" localSheetId="0">#REF!</definedName>
    <definedName name="別A762鉄骨筋違補強">#REF!</definedName>
    <definedName name="別A763鉄骨筋違補強" localSheetId="0">#REF!</definedName>
    <definedName name="別A763鉄骨筋違補強">#REF!</definedName>
    <definedName name="別A764鉄骨筋違補強" localSheetId="0">#REF!</definedName>
    <definedName name="別A764鉄骨筋違補強">#REF!</definedName>
    <definedName name="別A765鉄骨筋違補強" localSheetId="0">#REF!</definedName>
    <definedName name="別A765鉄骨筋違補強">#REF!</definedName>
    <definedName name="別A766鉄骨柱補強" localSheetId="0">#REF!</definedName>
    <definedName name="別A766鉄骨柱補強">#REF!</definedName>
    <definedName name="別A767鉄骨屋根筋違改修" localSheetId="0">#REF!</definedName>
    <definedName name="別A767鉄骨屋根筋違改修">#REF!</definedName>
    <definedName name="別A768鉄骨壁筋違改修" localSheetId="0">#REF!</definedName>
    <definedName name="別A768鉄骨壁筋違改修">#REF!</definedName>
    <definedName name="別紙" hidden="1">#REF!</definedName>
    <definedName name="別紙明細" localSheetId="0">#REF!</definedName>
    <definedName name="別紙明細">■別紙明細機械!$A:$F</definedName>
    <definedName name="別表１">'[118]（撤去）電灯動力分電盤　'!$A$51:$E$66</definedName>
    <definedName name="変圧器" localSheetId="0">#REF!</definedName>
    <definedName name="変圧器">#REF!</definedName>
    <definedName name="変更" localSheetId="0">#REF!</definedName>
    <definedName name="変更">[16]造成工事!$C$9</definedName>
    <definedName name="変更回数" localSheetId="0">#REF!</definedName>
    <definedName name="変更回数">#REF!</definedName>
    <definedName name="変更後">#REF!</definedName>
    <definedName name="変更工事回数" localSheetId="0">#REF!</definedName>
    <definedName name="変更工事回数">#REF!</definedName>
    <definedName name="変更工事費総括表" localSheetId="0">#REF!</definedName>
    <definedName name="変更工事費総括表">#REF!</definedName>
    <definedName name="変更総括表" localSheetId="0">#REF!</definedName>
    <definedName name="変更総括表">#REF!</definedName>
    <definedName name="保温工">[93]労務単価設定シート!$D$17</definedName>
    <definedName name="保温塗装" localSheetId="0">#REF!</definedName>
    <definedName name="保温塗装">#REF!</definedName>
    <definedName name="舗装">#REF!</definedName>
    <definedName name="歩掛" localSheetId="0">[119]歩掛!$B$3:$E$77</definedName>
    <definedName name="歩掛">#REF!</definedName>
    <definedName name="補完率" localSheetId="0">#REF!</definedName>
    <definedName name="補完率">[120]代価一覧表!#REF!</definedName>
    <definedName name="放送">#REF!</definedName>
    <definedName name="放送２">#REF!</definedName>
    <definedName name="放送４">#REF!</definedName>
    <definedName name="放送局" localSheetId="0">#REF!</definedName>
    <definedName name="放送局">#REF!</definedName>
    <definedName name="放送設備" localSheetId="0">#REF!</definedName>
    <definedName name="放送設備">#REF!</definedName>
    <definedName name="放送設備工事" localSheetId="0">#REF!</definedName>
    <definedName name="放送設備工事">#REF!</definedName>
    <definedName name="法" localSheetId="0" hidden="1">#REF!</definedName>
    <definedName name="法" hidden="1">#REF!</definedName>
    <definedName name="法面" localSheetId="0" hidden="1">#REF!</definedName>
    <definedName name="法面" hidden="1">#REF!</definedName>
    <definedName name="法面工" localSheetId="0">#REF!</definedName>
    <definedName name="法面工">#REF!</definedName>
    <definedName name="泡消" localSheetId="0">#REF!</definedName>
    <definedName name="泡消">#REF!</definedName>
    <definedName name="飽和水蒸気圧" localSheetId="0">#REF!</definedName>
    <definedName name="飽和水蒸気圧">[43]data2!$A$4:$K$45</definedName>
    <definedName name="膨張タンク_掛率" localSheetId="0">#REF!</definedName>
    <definedName name="膨張タンク_掛率">#REF!</definedName>
    <definedName name="防火区画処理">[11]材料一覧!$BZ:$BZ</definedName>
    <definedName name="防火戸">#REF!</definedName>
    <definedName name="防火戸２">#REF!</definedName>
    <definedName name="防火戸４">#REF!</definedName>
    <definedName name="防災会議室単価根拠" localSheetId="0">#REF!</definedName>
    <definedName name="防災会議室単価根拠">#REF!</definedName>
    <definedName name="防災改修" localSheetId="0">#REF!</definedName>
    <definedName name="防災改修">#REF!</definedName>
    <definedName name="防水工" localSheetId="0">#REF!</definedName>
    <definedName name="防水工">#REF!</definedName>
    <definedName name="防水工事" localSheetId="0">#REF!</definedName>
    <definedName name="防水工事">#REF!</definedName>
    <definedName name="防水工事小計">'[18]設計書(内渡付)'!$I$377</definedName>
    <definedName name="本数" localSheetId="0">#REF!</definedName>
    <definedName name="本数">#REF!</definedName>
    <definedName name="桝内法">#REF!</definedName>
    <definedName name="桝内法２">[82]桝配管データ!$B$4:$F$11</definedName>
    <definedName name="無影灯見積検討" localSheetId="0">#REF!</definedName>
    <definedName name="無影灯見積検討">#REF!</definedName>
    <definedName name="無停電" localSheetId="0">[30]電気２!#REF!</definedName>
    <definedName name="無停電">[30]電気２!#REF!</definedName>
    <definedName name="無停電単価根拠" localSheetId="0">#REF!</definedName>
    <definedName name="無停電単価根拠">#REF!</definedName>
    <definedName name="名称">[84]市単価!$C$2:$C$4</definedName>
    <definedName name="名称一覧">[68]名称マスター!$B$2:$T$2</definedName>
    <definedName name="明細" localSheetId="0">[60]細目!#REF!</definedName>
    <definedName name="明細">[61]細目!#REF!</definedName>
    <definedName name="明細書2" localSheetId="0">#REF!</definedName>
    <definedName name="明細書2">#REF!</definedName>
    <definedName name="明細書3" localSheetId="0">#REF!</definedName>
    <definedName name="明細書3">#REF!</definedName>
    <definedName name="明細書4" localSheetId="0">[81]依頼書書式!#REF!</definedName>
    <definedName name="明細書4">[81]依頼書書式!#REF!</definedName>
    <definedName name="明細書5" localSheetId="0">[81]依頼書書式!#REF!</definedName>
    <definedName name="明細書5">[81]依頼書書式!#REF!</definedName>
    <definedName name="明細書6">[81]依頼書書式!#REF!</definedName>
    <definedName name="明細書7">[81]依頼書書式!#REF!</definedName>
    <definedName name="明細書8">[81]依頼書書式!#REF!</definedName>
    <definedName name="迷彩" localSheetId="0">#REF!</definedName>
    <definedName name="迷彩">#REF!</definedName>
    <definedName name="木工事" localSheetId="0">#REF!</definedName>
    <definedName name="木工事">#REF!</definedName>
    <definedName name="木工事小計">'[18]設計書(内渡付)'!$I$467</definedName>
    <definedName name="木製建具ー計">'[18]設計書(内渡付)'!$I$629</definedName>
    <definedName name="木製建具工事" localSheetId="0">#REF!</definedName>
    <definedName name="木製建具工事">#REF!</definedName>
    <definedName name="誘導">{"'電灯ｺﾝｾﾝﾄ'!$C$88"}</definedName>
    <definedName name="誘導放送設備">{"'電灯ｺﾝｾﾝﾄ'!$C$88"}</definedName>
    <definedName name="余幅">#REF!</definedName>
    <definedName name="余幅２">[82]桝配管データ!$C$17:$E$18</definedName>
    <definedName name="容積品" localSheetId="0">#REF!</definedName>
    <definedName name="容積品">#REF!</definedName>
    <definedName name="容量" localSheetId="0">#REF!</definedName>
    <definedName name="容量">#REF!</definedName>
    <definedName name="擁壁数量" localSheetId="0" hidden="1">{"数量計算書",#N/A,FALSE,"断面平均"}</definedName>
    <definedName name="擁壁数量" hidden="1">{"数量計算書",#N/A,FALSE,"断面平均"}</definedName>
    <definedName name="様式1号">#REF!</definedName>
    <definedName name="様式2号">#REF!</definedName>
    <definedName name="様式3号">#REF!</definedName>
    <definedName name="溶接工" localSheetId="0">#REF!</definedName>
    <definedName name="溶接工">#REF!</definedName>
    <definedName name="溶接工２">#REF!</definedName>
    <definedName name="溶接工３">#REF!</definedName>
    <definedName name="溶接工４">#REF!</definedName>
    <definedName name="履行期限">[96]入力!$B$5</definedName>
    <definedName name="率１" localSheetId="0">#REF!</definedName>
    <definedName name="率１">#REF!</definedName>
    <definedName name="率２" localSheetId="0">#REF!</definedName>
    <definedName name="率２">#REF!</definedName>
    <definedName name="率３" localSheetId="0">#REF!</definedName>
    <definedName name="率３">#REF!</definedName>
    <definedName name="冷媒">[121]冷媒!$B$5:$T$6</definedName>
    <definedName name="冷媒継手">[121]冷媒!$B$9:$T$10</definedName>
    <definedName name="冷媒雑材料">[121]冷媒!$B$13:$T$14</definedName>
    <definedName name="冷媒支持金物">[121]冷媒!$B$17:$T$18</definedName>
    <definedName name="冷媒配管工">[121]冷媒!$B$21:$T$22</definedName>
    <definedName name="冷媒列">[121]冷媒!$B$2:$T$3</definedName>
    <definedName name="連送" localSheetId="0">#REF!</definedName>
    <definedName name="連送">#REF!</definedName>
    <definedName name="路盤">#REF!</definedName>
    <definedName name="露出ｽｲｯﾁﾎﾞｯｸｽ">[11]材料一覧!$P:$P</definedName>
    <definedName name="労務">#REF!</definedName>
    <definedName name="労務単価" localSheetId="0">#REF!</definedName>
    <definedName name="労務単価">#REF!</definedName>
    <definedName name="労務費">17600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7" i="158" l="1"/>
  <c r="D176" i="158"/>
  <c r="D156" i="158"/>
  <c r="D81" i="158"/>
  <c r="D79" i="158"/>
  <c r="D78" i="158"/>
  <c r="D75" i="158"/>
  <c r="D169" i="138"/>
  <c r="D105" i="138"/>
  <c r="D40" i="138"/>
  <c r="D39" i="138"/>
  <c r="D38" i="138"/>
  <c r="D35" i="138"/>
  <c r="E1" i="123"/>
</calcChain>
</file>

<file path=xl/sharedStrings.xml><?xml version="1.0" encoding="utf-8"?>
<sst xmlns="http://schemas.openxmlformats.org/spreadsheetml/2006/main" count="1653" uniqueCount="814">
  <si>
    <t>備考</t>
    <rPh sb="0" eb="2">
      <t>ビコウ</t>
    </rPh>
    <phoneticPr fontId="7"/>
  </si>
  <si>
    <t>細目別内訳</t>
    <rPh sb="0" eb="2">
      <t>サイモク</t>
    </rPh>
    <rPh sb="2" eb="3">
      <t>ベツ</t>
    </rPh>
    <rPh sb="3" eb="5">
      <t>ウチワケ</t>
    </rPh>
    <phoneticPr fontId="7"/>
  </si>
  <si>
    <t>名　　　　　称</t>
    <rPh sb="0" eb="7">
      <t>メイショウ</t>
    </rPh>
    <phoneticPr fontId="7"/>
  </si>
  <si>
    <t>摘　　　要</t>
    <rPh sb="0" eb="1">
      <t>チャク</t>
    </rPh>
    <rPh sb="4" eb="5">
      <t>ヨウ</t>
    </rPh>
    <phoneticPr fontId="7"/>
  </si>
  <si>
    <t>数　量</t>
    <rPh sb="0" eb="3">
      <t>スウリョウ</t>
    </rPh>
    <phoneticPr fontId="7"/>
  </si>
  <si>
    <t>単　位</t>
    <rPh sb="0" eb="3">
      <t>タンイ</t>
    </rPh>
    <phoneticPr fontId="7"/>
  </si>
  <si>
    <t>備　　　　　考</t>
    <rPh sb="0" eb="7">
      <t>ビコウ</t>
    </rPh>
    <phoneticPr fontId="7"/>
  </si>
  <si>
    <t>中科目別内訳</t>
    <rPh sb="0" eb="1">
      <t>チュウ</t>
    </rPh>
    <rPh sb="1" eb="3">
      <t>カモク</t>
    </rPh>
    <rPh sb="3" eb="4">
      <t>ベツ</t>
    </rPh>
    <rPh sb="4" eb="6">
      <t>ウチワケ</t>
    </rPh>
    <phoneticPr fontId="7"/>
  </si>
  <si>
    <t>中科目名称</t>
    <rPh sb="0" eb="1">
      <t>チュウ</t>
    </rPh>
    <rPh sb="1" eb="3">
      <t>カモク</t>
    </rPh>
    <rPh sb="3" eb="5">
      <t>メイショウ</t>
    </rPh>
    <phoneticPr fontId="7"/>
  </si>
  <si>
    <t>科目別内訳</t>
    <rPh sb="0" eb="2">
      <t>カモク</t>
    </rPh>
    <rPh sb="2" eb="3">
      <t>ベツ</t>
    </rPh>
    <rPh sb="3" eb="5">
      <t>ウチワケ</t>
    </rPh>
    <phoneticPr fontId="7"/>
  </si>
  <si>
    <t>摘　　　　　要</t>
    <rPh sb="0" eb="7">
      <t>テキヨウ</t>
    </rPh>
    <phoneticPr fontId="7"/>
  </si>
  <si>
    <t>数量</t>
    <rPh sb="0" eb="2">
      <t>スウリョウ</t>
    </rPh>
    <phoneticPr fontId="7"/>
  </si>
  <si>
    <t>単位</t>
    <rPh sb="0" eb="2">
      <t>タンイ</t>
    </rPh>
    <phoneticPr fontId="7"/>
  </si>
  <si>
    <t>式</t>
    <rPh sb="0" eb="1">
      <t>シキ</t>
    </rPh>
    <phoneticPr fontId="7"/>
  </si>
  <si>
    <t>計</t>
    <rPh sb="0" eb="1">
      <t>ケイ</t>
    </rPh>
    <phoneticPr fontId="7"/>
  </si>
  <si>
    <t>(種目別内訳)</t>
    <rPh sb="1" eb="4">
      <t>シュモクベツ</t>
    </rPh>
    <rPh sb="4" eb="6">
      <t>ウチワケショ</t>
    </rPh>
    <phoneticPr fontId="42"/>
  </si>
  <si>
    <t>名称</t>
    <rPh sb="0" eb="2">
      <t>メイショウ</t>
    </rPh>
    <phoneticPr fontId="7"/>
  </si>
  <si>
    <t>摘要</t>
    <rPh sb="0" eb="2">
      <t>テキヨウ</t>
    </rPh>
    <phoneticPr fontId="7"/>
  </si>
  <si>
    <t>直接工事費</t>
    <rPh sb="0" eb="1">
      <t>チョクセツ</t>
    </rPh>
    <rPh sb="1" eb="4">
      <t>コウジヒ</t>
    </rPh>
    <phoneticPr fontId="44"/>
  </si>
  <si>
    <t>共通費</t>
    <rPh sb="0" eb="1">
      <t>キョウツウ</t>
    </rPh>
    <rPh sb="1" eb="2">
      <t>ヒ</t>
    </rPh>
    <phoneticPr fontId="26"/>
  </si>
  <si>
    <t>Ⅰ．</t>
    <phoneticPr fontId="7"/>
  </si>
  <si>
    <t>共通仮設費</t>
    <rPh sb="0" eb="2">
      <t>キョウツウ</t>
    </rPh>
    <rPh sb="2" eb="5">
      <t>カセツヒ</t>
    </rPh>
    <phoneticPr fontId="7"/>
  </si>
  <si>
    <t>Ⅱ．</t>
    <phoneticPr fontId="7"/>
  </si>
  <si>
    <t>現場管理費</t>
    <rPh sb="0" eb="2">
      <t>ゲンバ</t>
    </rPh>
    <rPh sb="2" eb="5">
      <t>カンリヒ</t>
    </rPh>
    <phoneticPr fontId="7"/>
  </si>
  <si>
    <t>Ⅲ．</t>
    <phoneticPr fontId="7"/>
  </si>
  <si>
    <t>一般管理費等</t>
    <rPh sb="0" eb="2">
      <t>イッパン</t>
    </rPh>
    <rPh sb="2" eb="5">
      <t>カンリヒ</t>
    </rPh>
    <rPh sb="5" eb="6">
      <t>トウ</t>
    </rPh>
    <phoneticPr fontId="7"/>
  </si>
  <si>
    <t>合計(工事価格)</t>
    <phoneticPr fontId="44"/>
  </si>
  <si>
    <t>消費税等相当額</t>
    <phoneticPr fontId="44"/>
  </si>
  <si>
    <t>工事費(総合計)</t>
    <phoneticPr fontId="44"/>
  </si>
  <si>
    <t>科目名称</t>
    <rPh sb="0" eb="1">
      <t>カ</t>
    </rPh>
    <rPh sb="1" eb="2">
      <t>メ</t>
    </rPh>
    <rPh sb="2" eb="3">
      <t>ナ</t>
    </rPh>
    <rPh sb="3" eb="4">
      <t>ショウ</t>
    </rPh>
    <phoneticPr fontId="7"/>
  </si>
  <si>
    <t>工 事 名 称　長岡技術科学大学　　</t>
    <rPh sb="0" eb="1">
      <t>コウ</t>
    </rPh>
    <rPh sb="2" eb="3">
      <t>コト</t>
    </rPh>
    <rPh sb="4" eb="5">
      <t>ナ</t>
    </rPh>
    <rPh sb="6" eb="7">
      <t>ショウ</t>
    </rPh>
    <rPh sb="8" eb="10">
      <t>ナガオカ</t>
    </rPh>
    <rPh sb="10" eb="12">
      <t>ギジュツ</t>
    </rPh>
    <rPh sb="12" eb="14">
      <t>カガク</t>
    </rPh>
    <rPh sb="14" eb="16">
      <t>ダイガク</t>
    </rPh>
    <phoneticPr fontId="7"/>
  </si>
  <si>
    <t>１，</t>
    <phoneticPr fontId="7"/>
  </si>
  <si>
    <t>空調設備</t>
    <rPh sb="0" eb="2">
      <t>クウチョウ</t>
    </rPh>
    <rPh sb="2" eb="4">
      <t>セツビ</t>
    </rPh>
    <phoneticPr fontId="7"/>
  </si>
  <si>
    <t>２，</t>
    <phoneticPr fontId="7"/>
  </si>
  <si>
    <t>換気設備</t>
    <rPh sb="0" eb="2">
      <t>カンキ</t>
    </rPh>
    <rPh sb="2" eb="4">
      <t>セツビ</t>
    </rPh>
    <phoneticPr fontId="7"/>
  </si>
  <si>
    <t>３，</t>
    <phoneticPr fontId="7"/>
  </si>
  <si>
    <t>４，</t>
    <phoneticPr fontId="7"/>
  </si>
  <si>
    <t>衛生器具設備</t>
    <rPh sb="0" eb="2">
      <t>エイセイ</t>
    </rPh>
    <rPh sb="2" eb="4">
      <t>キグ</t>
    </rPh>
    <rPh sb="4" eb="6">
      <t>セツビ</t>
    </rPh>
    <phoneticPr fontId="7"/>
  </si>
  <si>
    <t>５，</t>
    <phoneticPr fontId="7"/>
  </si>
  <si>
    <t>給水設備</t>
    <rPh sb="0" eb="2">
      <t>キュウスイ</t>
    </rPh>
    <rPh sb="2" eb="4">
      <t>セツビ</t>
    </rPh>
    <phoneticPr fontId="7"/>
  </si>
  <si>
    <t>排水設備</t>
    <rPh sb="0" eb="2">
      <t>ハイスイ</t>
    </rPh>
    <rPh sb="2" eb="4">
      <t>セツビ</t>
    </rPh>
    <phoneticPr fontId="7"/>
  </si>
  <si>
    <t>６，</t>
    <phoneticPr fontId="7"/>
  </si>
  <si>
    <t>消火栓設備</t>
    <rPh sb="0" eb="3">
      <t>ショウカセン</t>
    </rPh>
    <rPh sb="3" eb="5">
      <t>セツビ</t>
    </rPh>
    <phoneticPr fontId="7"/>
  </si>
  <si>
    <t>７，</t>
    <phoneticPr fontId="7"/>
  </si>
  <si>
    <t>８，</t>
    <phoneticPr fontId="7"/>
  </si>
  <si>
    <t>ガス設備</t>
    <rPh sb="2" eb="4">
      <t>セツビ</t>
    </rPh>
    <phoneticPr fontId="7"/>
  </si>
  <si>
    <t>９，</t>
    <phoneticPr fontId="7"/>
  </si>
  <si>
    <t>撤去工事</t>
    <rPh sb="0" eb="2">
      <t>テッキョ</t>
    </rPh>
    <rPh sb="2" eb="4">
      <t>コウジ</t>
    </rPh>
    <phoneticPr fontId="7"/>
  </si>
  <si>
    <t>１，</t>
    <phoneticPr fontId="7"/>
  </si>
  <si>
    <t>A）空調機器設備</t>
    <rPh sb="2" eb="4">
      <t>クウチョウ</t>
    </rPh>
    <rPh sb="4" eb="6">
      <t>キキ</t>
    </rPh>
    <rPh sb="6" eb="8">
      <t>セツビ</t>
    </rPh>
    <phoneticPr fontId="7"/>
  </si>
  <si>
    <t>B）ダクト設備</t>
    <rPh sb="5" eb="7">
      <t>セツビ</t>
    </rPh>
    <phoneticPr fontId="7"/>
  </si>
  <si>
    <t>　　小計</t>
    <rPh sb="2" eb="4">
      <t>ショウケイ</t>
    </rPh>
    <phoneticPr fontId="7"/>
  </si>
  <si>
    <t>２，</t>
    <phoneticPr fontId="7"/>
  </si>
  <si>
    <t>A）換気機器設備</t>
    <rPh sb="2" eb="4">
      <t>カンキ</t>
    </rPh>
    <rPh sb="4" eb="6">
      <t>キキ</t>
    </rPh>
    <rPh sb="6" eb="8">
      <t>セツビ</t>
    </rPh>
    <phoneticPr fontId="7"/>
  </si>
  <si>
    <t>台</t>
  </si>
  <si>
    <t>個</t>
  </si>
  <si>
    <t>式</t>
  </si>
  <si>
    <t>別紙内訳-1</t>
    <rPh sb="0" eb="2">
      <t>ベッシ</t>
    </rPh>
    <rPh sb="2" eb="3">
      <t>ウチ</t>
    </rPh>
    <rPh sb="3" eb="4">
      <t>ワケ</t>
    </rPh>
    <phoneticPr fontId="58"/>
  </si>
  <si>
    <t>機器据付費</t>
    <rPh sb="0" eb="2">
      <t>キキ</t>
    </rPh>
    <rPh sb="2" eb="5">
      <t>スエツケヒ</t>
    </rPh>
    <phoneticPr fontId="58"/>
  </si>
  <si>
    <t>別紙内訳-3</t>
    <rPh sb="0" eb="2">
      <t>ベッシ</t>
    </rPh>
    <rPh sb="2" eb="3">
      <t>ウチ</t>
    </rPh>
    <rPh sb="3" eb="4">
      <t>ワケ</t>
    </rPh>
    <phoneticPr fontId="58"/>
  </si>
  <si>
    <t>㎡</t>
  </si>
  <si>
    <t>か所</t>
  </si>
  <si>
    <t>別紙内訳-4</t>
    <rPh sb="0" eb="2">
      <t>ベッシ</t>
    </rPh>
    <rPh sb="2" eb="3">
      <t>ウチ</t>
    </rPh>
    <rPh sb="3" eb="4">
      <t>ワケ</t>
    </rPh>
    <phoneticPr fontId="58"/>
  </si>
  <si>
    <t>Ｂ）ダクト設備</t>
    <rPh sb="5" eb="7">
      <t>セツビ</t>
    </rPh>
    <phoneticPr fontId="58"/>
  </si>
  <si>
    <t>Ａ）空調機器設備</t>
    <rPh sb="2" eb="4">
      <t>クウチョウ</t>
    </rPh>
    <rPh sb="4" eb="6">
      <t>キキ</t>
    </rPh>
    <rPh sb="6" eb="8">
      <t>セツビ</t>
    </rPh>
    <phoneticPr fontId="58"/>
  </si>
  <si>
    <t>冷媒用被覆銅管</t>
    <rPh sb="0" eb="2">
      <t>レイバイ</t>
    </rPh>
    <rPh sb="2" eb="3">
      <t>ヨウ</t>
    </rPh>
    <rPh sb="3" eb="5">
      <t>ヒフク</t>
    </rPh>
    <rPh sb="5" eb="7">
      <t>ドウカン</t>
    </rPh>
    <phoneticPr fontId="58"/>
  </si>
  <si>
    <t>m</t>
  </si>
  <si>
    <t>別紙明細内訳</t>
    <rPh sb="0" eb="2">
      <t>ベッシ</t>
    </rPh>
    <rPh sb="2" eb="4">
      <t>メイサイ</t>
    </rPh>
    <rPh sb="4" eb="6">
      <t>ウチワケ</t>
    </rPh>
    <phoneticPr fontId="7"/>
  </si>
  <si>
    <t>　　　計</t>
    <rPh sb="3" eb="4">
      <t>ケイ</t>
    </rPh>
    <phoneticPr fontId="7"/>
  </si>
  <si>
    <t>150φ</t>
    <phoneticPr fontId="58"/>
  </si>
  <si>
    <t>200φ</t>
    <phoneticPr fontId="58"/>
  </si>
  <si>
    <t>250φ</t>
    <phoneticPr fontId="58"/>
  </si>
  <si>
    <t>式</t>
    <rPh sb="0" eb="1">
      <t>シキ</t>
    </rPh>
    <phoneticPr fontId="58"/>
  </si>
  <si>
    <t>屋内一般　50A</t>
    <rPh sb="0" eb="2">
      <t>オクナイ</t>
    </rPh>
    <rPh sb="2" eb="4">
      <t>イッパン</t>
    </rPh>
    <phoneticPr fontId="58"/>
  </si>
  <si>
    <t>屋内一般　65A</t>
    <rPh sb="0" eb="2">
      <t>オクナイ</t>
    </rPh>
    <rPh sb="2" eb="4">
      <t>イッパン</t>
    </rPh>
    <phoneticPr fontId="58"/>
  </si>
  <si>
    <t>屋内一般　100A</t>
    <rPh sb="0" eb="2">
      <t>オクナイ</t>
    </rPh>
    <rPh sb="2" eb="4">
      <t>イッパン</t>
    </rPh>
    <phoneticPr fontId="58"/>
  </si>
  <si>
    <t>65A</t>
    <phoneticPr fontId="58"/>
  </si>
  <si>
    <t>　A）空調機器設備</t>
    <rPh sb="3" eb="5">
      <t>クウチョウ</t>
    </rPh>
    <rPh sb="5" eb="7">
      <t>キキ</t>
    </rPh>
    <rPh sb="7" eb="9">
      <t>セツビ</t>
    </rPh>
    <phoneticPr fontId="58"/>
  </si>
  <si>
    <t>　機器類搬出費</t>
    <rPh sb="0" eb="3">
      <t>キキルイ</t>
    </rPh>
    <rPh sb="3" eb="6">
      <t>ハンシュツヒ</t>
    </rPh>
    <phoneticPr fontId="7"/>
  </si>
  <si>
    <t>屋内一般　50A</t>
    <rPh sb="0" eb="2">
      <t>オクナイ</t>
    </rPh>
    <rPh sb="2" eb="4">
      <t>イッパン</t>
    </rPh>
    <phoneticPr fontId="7"/>
  </si>
  <si>
    <t>　A）換気機器設備</t>
    <rPh sb="3" eb="5">
      <t>カンキ</t>
    </rPh>
    <rPh sb="5" eb="7">
      <t>キキ</t>
    </rPh>
    <rPh sb="7" eb="9">
      <t>セツビ</t>
    </rPh>
    <phoneticPr fontId="58"/>
  </si>
  <si>
    <t>２）換気設備撤去</t>
    <rPh sb="1" eb="5">
      <t>カンキセツビ</t>
    </rPh>
    <rPh sb="5" eb="7">
      <t>テッキョ</t>
    </rPh>
    <phoneticPr fontId="7"/>
  </si>
  <si>
    <t>　ﾎﾟﾘ粉体ﾗｲﾆﾝｸﾞ鋼管(PB）</t>
    <rPh sb="3" eb="5">
      <t>フンタイ</t>
    </rPh>
    <rPh sb="11" eb="13">
      <t>コウカン</t>
    </rPh>
    <phoneticPr fontId="7"/>
  </si>
  <si>
    <t>屋内一般　65A</t>
    <rPh sb="0" eb="2">
      <t>オクナイ</t>
    </rPh>
    <rPh sb="2" eb="4">
      <t>イッパン</t>
    </rPh>
    <phoneticPr fontId="7"/>
  </si>
  <si>
    <t>　配管用炭素鋼鋼管（白）</t>
    <rPh sb="1" eb="9">
      <t>ハイカンヨウタンソコウコウカン</t>
    </rPh>
    <rPh sb="10" eb="11">
      <t>シロ</t>
    </rPh>
    <phoneticPr fontId="7"/>
  </si>
  <si>
    <t>5号瞬間式</t>
    <rPh sb="1" eb="2">
      <t>ゴウ</t>
    </rPh>
    <rPh sb="2" eb="5">
      <t>シュンカンシキ</t>
    </rPh>
    <phoneticPr fontId="7"/>
  </si>
  <si>
    <t>　HB-1A　屋内消火栓ﾎﾞｯｸｽ</t>
    <rPh sb="7" eb="9">
      <t>オクナイ</t>
    </rPh>
    <rPh sb="9" eb="12">
      <t>ショウカセン</t>
    </rPh>
    <phoneticPr fontId="7"/>
  </si>
  <si>
    <t>衛生器具設備</t>
    <rPh sb="0" eb="4">
      <t>エイセイキグ</t>
    </rPh>
    <rPh sb="4" eb="6">
      <t>セツビ</t>
    </rPh>
    <phoneticPr fontId="7"/>
  </si>
  <si>
    <t>給湯設備</t>
    <rPh sb="0" eb="2">
      <t>キュウトウ</t>
    </rPh>
    <rPh sb="2" eb="4">
      <t>セツビ</t>
    </rPh>
    <phoneticPr fontId="7"/>
  </si>
  <si>
    <t>共通費</t>
    <rPh sb="0" eb="2">
      <t>キョウツウ</t>
    </rPh>
    <rPh sb="2" eb="3">
      <t>ヒ</t>
    </rPh>
    <phoneticPr fontId="7"/>
  </si>
  <si>
    <t>産業廃棄物積込費</t>
    <rPh sb="0" eb="2">
      <t>サンギョウ</t>
    </rPh>
    <rPh sb="2" eb="5">
      <t>ハイキブツ</t>
    </rPh>
    <rPh sb="5" eb="7">
      <t>ツミコミ</t>
    </rPh>
    <rPh sb="7" eb="8">
      <t>ヒ</t>
    </rPh>
    <phoneticPr fontId="7"/>
  </si>
  <si>
    <t>産業廃棄物運搬費</t>
    <rPh sb="0" eb="5">
      <t>サンギョウハイキブツ</t>
    </rPh>
    <rPh sb="5" eb="8">
      <t>ウンパンヒ</t>
    </rPh>
    <phoneticPr fontId="7"/>
  </si>
  <si>
    <t>産業廃棄物処分費</t>
    <rPh sb="0" eb="5">
      <t>サンギョウハイキブツ</t>
    </rPh>
    <rPh sb="5" eb="8">
      <t>ショブンヒ</t>
    </rPh>
    <phoneticPr fontId="7"/>
  </si>
  <si>
    <t>　産業廃棄物積込費</t>
    <rPh sb="1" eb="3">
      <t>サンギョウ</t>
    </rPh>
    <rPh sb="3" eb="6">
      <t>ハイキブツ</t>
    </rPh>
    <rPh sb="6" eb="8">
      <t>ツミコミ</t>
    </rPh>
    <rPh sb="8" eb="9">
      <t>ヒ</t>
    </rPh>
    <phoneticPr fontId="58"/>
  </si>
  <si>
    <t>　産業廃棄物運搬費</t>
    <rPh sb="1" eb="3">
      <t>サンギョウ</t>
    </rPh>
    <rPh sb="3" eb="6">
      <t>ハイキブツ</t>
    </rPh>
    <rPh sb="6" eb="9">
      <t>ウンパンヒ</t>
    </rPh>
    <phoneticPr fontId="58"/>
  </si>
  <si>
    <t>　産業廃棄物処分費</t>
    <rPh sb="1" eb="3">
      <t>サンギョウ</t>
    </rPh>
    <rPh sb="3" eb="6">
      <t>ハイキブツ</t>
    </rPh>
    <rPh sb="6" eb="8">
      <t>ショブン</t>
    </rPh>
    <rPh sb="8" eb="9">
      <t>ヒ</t>
    </rPh>
    <phoneticPr fontId="58"/>
  </si>
  <si>
    <t>　産業廃棄物積込費</t>
    <rPh sb="1" eb="3">
      <t>サンギョウ</t>
    </rPh>
    <rPh sb="3" eb="6">
      <t>ハイキブツ</t>
    </rPh>
    <rPh sb="6" eb="8">
      <t>ツミコミ</t>
    </rPh>
    <rPh sb="8" eb="9">
      <t>ヒ</t>
    </rPh>
    <phoneticPr fontId="7"/>
  </si>
  <si>
    <t>産業廃棄物処分費</t>
    <rPh sb="0" eb="2">
      <t>サンギョウ</t>
    </rPh>
    <rPh sb="2" eb="5">
      <t>ハイキブツ</t>
    </rPh>
    <rPh sb="5" eb="8">
      <t>ショブンヒ</t>
    </rPh>
    <phoneticPr fontId="7"/>
  </si>
  <si>
    <t>式</t>
    <rPh sb="0" eb="1">
      <t>シキ</t>
    </rPh>
    <phoneticPr fontId="7"/>
  </si>
  <si>
    <t>　　　合　　計</t>
    <rPh sb="3" eb="4">
      <t>ア</t>
    </rPh>
    <rPh sb="6" eb="7">
      <t>ケイ</t>
    </rPh>
    <phoneticPr fontId="7"/>
  </si>
  <si>
    <t>Ｂ）配管設備</t>
    <rPh sb="2" eb="4">
      <t>ハイカン</t>
    </rPh>
    <rPh sb="4" eb="6">
      <t>セツビ</t>
    </rPh>
    <phoneticPr fontId="58"/>
  </si>
  <si>
    <t>結露防止層付硬質塩ビ管</t>
    <phoneticPr fontId="58"/>
  </si>
  <si>
    <t>ケーブル</t>
    <phoneticPr fontId="58"/>
  </si>
  <si>
    <t>m</t>
    <phoneticPr fontId="58"/>
  </si>
  <si>
    <t>スイッチボックス</t>
    <phoneticPr fontId="58"/>
  </si>
  <si>
    <t>個</t>
    <rPh sb="0" eb="1">
      <t>コ</t>
    </rPh>
    <phoneticPr fontId="58"/>
  </si>
  <si>
    <t>保温工事</t>
    <rPh sb="0" eb="2">
      <t>ホオン</t>
    </rPh>
    <rPh sb="2" eb="4">
      <t>コウジ</t>
    </rPh>
    <phoneticPr fontId="58"/>
  </si>
  <si>
    <t>機器取付費</t>
    <rPh sb="0" eb="2">
      <t>キキ</t>
    </rPh>
    <rPh sb="2" eb="5">
      <t>トリツケヒ</t>
    </rPh>
    <phoneticPr fontId="58"/>
  </si>
  <si>
    <t>スパイラルダクト</t>
    <phoneticPr fontId="58"/>
  </si>
  <si>
    <t>ベンドキャップ</t>
    <phoneticPr fontId="58"/>
  </si>
  <si>
    <t>B）配管設備</t>
    <rPh sb="2" eb="4">
      <t>ハイカン</t>
    </rPh>
    <rPh sb="4" eb="6">
      <t>セツビ</t>
    </rPh>
    <phoneticPr fontId="7"/>
  </si>
  <si>
    <t>３，</t>
  </si>
  <si>
    <t>４，</t>
  </si>
  <si>
    <t>５，</t>
  </si>
  <si>
    <t>６，</t>
  </si>
  <si>
    <t>７，</t>
  </si>
  <si>
    <t>８，</t>
  </si>
  <si>
    <t>９，</t>
  </si>
  <si>
    <t>１０，</t>
  </si>
  <si>
    <t>３）自動制御設備撤去</t>
    <rPh sb="2" eb="4">
      <t>ジドウ</t>
    </rPh>
    <rPh sb="4" eb="6">
      <t>セイギョ</t>
    </rPh>
    <rPh sb="6" eb="8">
      <t>セツビ</t>
    </rPh>
    <rPh sb="8" eb="10">
      <t>テッキョ</t>
    </rPh>
    <phoneticPr fontId="58"/>
  </si>
  <si>
    <t>機器据付費</t>
    <rPh sb="0" eb="4">
      <t>キキスエツケ</t>
    </rPh>
    <rPh sb="4" eb="5">
      <t>ヒ</t>
    </rPh>
    <phoneticPr fontId="58"/>
  </si>
  <si>
    <t>別紙内訳-18</t>
    <rPh sb="0" eb="2">
      <t>ベツシ</t>
    </rPh>
    <rPh sb="2" eb="4">
      <t>ウチワケ</t>
    </rPh>
    <phoneticPr fontId="58"/>
  </si>
  <si>
    <t>別紙内訳-19</t>
    <rPh sb="0" eb="2">
      <t>ベツシ</t>
    </rPh>
    <rPh sb="2" eb="4">
      <t>ウチワケ</t>
    </rPh>
    <phoneticPr fontId="58"/>
  </si>
  <si>
    <t>別紙内訳-20</t>
    <rPh sb="0" eb="2">
      <t>ベツシ</t>
    </rPh>
    <rPh sb="2" eb="4">
      <t>ウチワケ</t>
    </rPh>
    <phoneticPr fontId="58"/>
  </si>
  <si>
    <t>別紙内訳-21</t>
    <rPh sb="0" eb="2">
      <t>ベツシ</t>
    </rPh>
    <rPh sb="2" eb="4">
      <t>ウチワケ</t>
    </rPh>
    <phoneticPr fontId="58"/>
  </si>
  <si>
    <t>別紙内訳-1</t>
    <rPh sb="0" eb="2">
      <t>ベッシ</t>
    </rPh>
    <rPh sb="2" eb="4">
      <t>ウチワケ</t>
    </rPh>
    <phoneticPr fontId="58"/>
  </si>
  <si>
    <t>配管斫り貫通</t>
    <rPh sb="0" eb="2">
      <t>ハイカン</t>
    </rPh>
    <rPh sb="2" eb="3">
      <t>ハツ</t>
    </rPh>
    <rPh sb="4" eb="6">
      <t>カンツウ</t>
    </rPh>
    <phoneticPr fontId="58"/>
  </si>
  <si>
    <t>ﾘﾓｺﾝ取付費</t>
    <rPh sb="4" eb="6">
      <t>トリツケ</t>
    </rPh>
    <rPh sb="6" eb="7">
      <t>ヒ</t>
    </rPh>
    <phoneticPr fontId="58"/>
  </si>
  <si>
    <t>　仕切り弁撤去</t>
    <rPh sb="1" eb="3">
      <t>シキ</t>
    </rPh>
    <rPh sb="4" eb="5">
      <t>ベン</t>
    </rPh>
    <rPh sb="5" eb="7">
      <t>テッキョ</t>
    </rPh>
    <phoneticPr fontId="58"/>
  </si>
  <si>
    <t>保温化粧ケース共</t>
    <rPh sb="0" eb="2">
      <t>ホオン</t>
    </rPh>
    <rPh sb="2" eb="4">
      <t>ケショウ</t>
    </rPh>
    <rPh sb="7" eb="8">
      <t>トモ</t>
    </rPh>
    <phoneticPr fontId="58"/>
  </si>
  <si>
    <t>FD-250φ</t>
    <phoneticPr fontId="58"/>
  </si>
  <si>
    <t>40A</t>
    <phoneticPr fontId="58"/>
  </si>
  <si>
    <t>４）衛生器具設備撤去</t>
    <rPh sb="2" eb="4">
      <t>エイセイ</t>
    </rPh>
    <rPh sb="4" eb="6">
      <t>キグ</t>
    </rPh>
    <rPh sb="6" eb="8">
      <t>セツビ</t>
    </rPh>
    <rPh sb="8" eb="10">
      <t>テッキョ</t>
    </rPh>
    <phoneticPr fontId="7"/>
  </si>
  <si>
    <t>５）給水設備撤去</t>
    <rPh sb="2" eb="4">
      <t>キュウスイ</t>
    </rPh>
    <rPh sb="4" eb="6">
      <t>セツビ</t>
    </rPh>
    <rPh sb="6" eb="8">
      <t>テッキョ</t>
    </rPh>
    <phoneticPr fontId="7"/>
  </si>
  <si>
    <t>６）排水設備撤去</t>
    <rPh sb="2" eb="4">
      <t>ハイスイ</t>
    </rPh>
    <rPh sb="4" eb="6">
      <t>セツビ</t>
    </rPh>
    <rPh sb="6" eb="8">
      <t>テッキョ</t>
    </rPh>
    <phoneticPr fontId="7"/>
  </si>
  <si>
    <t>７）給湯設備撤去</t>
    <rPh sb="2" eb="4">
      <t>キュウトウ</t>
    </rPh>
    <rPh sb="4" eb="6">
      <t>セツビ</t>
    </rPh>
    <rPh sb="6" eb="8">
      <t>テッキョ</t>
    </rPh>
    <phoneticPr fontId="7"/>
  </si>
  <si>
    <t>８）消火栓設備撤去</t>
    <rPh sb="2" eb="4">
      <t>ショウカ</t>
    </rPh>
    <rPh sb="4" eb="5">
      <t>セン</t>
    </rPh>
    <rPh sb="5" eb="7">
      <t>セツビ</t>
    </rPh>
    <rPh sb="7" eb="9">
      <t>テッキョ</t>
    </rPh>
    <phoneticPr fontId="7"/>
  </si>
  <si>
    <t>１．ｱｽﾍﾞｽﾄ含有材撤去工事</t>
    <rPh sb="8" eb="11">
      <t>ガンユウザイ</t>
    </rPh>
    <rPh sb="11" eb="13">
      <t>テッキョ</t>
    </rPh>
    <rPh sb="13" eb="15">
      <t>コウジ</t>
    </rPh>
    <phoneticPr fontId="7"/>
  </si>
  <si>
    <t>ｱｽﾍﾞｽﾄ除去工事</t>
    <rPh sb="6" eb="8">
      <t>ジョキョ</t>
    </rPh>
    <rPh sb="8" eb="10">
      <t>コウジ</t>
    </rPh>
    <phoneticPr fontId="7"/>
  </si>
  <si>
    <t>２．安全衛生設備機器等工事</t>
    <rPh sb="2" eb="4">
      <t>アンゼン</t>
    </rPh>
    <rPh sb="4" eb="6">
      <t>エイセイ</t>
    </rPh>
    <rPh sb="6" eb="8">
      <t>セツビ</t>
    </rPh>
    <rPh sb="8" eb="11">
      <t>キキナド</t>
    </rPh>
    <rPh sb="11" eb="13">
      <t>コウジ</t>
    </rPh>
    <phoneticPr fontId="58"/>
  </si>
  <si>
    <t>３．書類作成費</t>
    <rPh sb="2" eb="4">
      <t>ショルイ</t>
    </rPh>
    <rPh sb="4" eb="6">
      <t>サクセイ</t>
    </rPh>
    <rPh sb="6" eb="7">
      <t>ヒ</t>
    </rPh>
    <phoneticPr fontId="58"/>
  </si>
  <si>
    <t>　ｱｽﾍﾞｽﾄ除去工事費</t>
    <rPh sb="8" eb="10">
      <t>コウジ</t>
    </rPh>
    <rPh sb="10" eb="11">
      <t>ヒ</t>
    </rPh>
    <phoneticPr fontId="58"/>
  </si>
  <si>
    <t>　ｱｽﾍﾞｽﾄ運搬処分費</t>
    <rPh sb="7" eb="9">
      <t>ウンパン</t>
    </rPh>
    <rPh sb="9" eb="11">
      <t>ショブン</t>
    </rPh>
    <rPh sb="11" eb="12">
      <t>ヒ</t>
    </rPh>
    <phoneticPr fontId="58"/>
  </si>
  <si>
    <t>別紙内訳-15</t>
    <rPh sb="0" eb="2">
      <t>ベツシ</t>
    </rPh>
    <rPh sb="2" eb="4">
      <t>ウチワケ</t>
    </rPh>
    <phoneticPr fontId="58"/>
  </si>
  <si>
    <t>別紙内訳-17</t>
    <rPh sb="0" eb="2">
      <t>ベツシ</t>
    </rPh>
    <rPh sb="2" eb="4">
      <t>ウチワケ</t>
    </rPh>
    <phoneticPr fontId="58"/>
  </si>
  <si>
    <t>長岡技術科学大学（上富岡町）附属図書館（Ⅰ期）改修機械設備工事</t>
    <rPh sb="0" eb="2">
      <t>ナガオカ</t>
    </rPh>
    <rPh sb="2" eb="4">
      <t>ギジュツ</t>
    </rPh>
    <rPh sb="4" eb="6">
      <t>カガク</t>
    </rPh>
    <rPh sb="6" eb="8">
      <t>ダイガク</t>
    </rPh>
    <rPh sb="9" eb="13">
      <t>カミトミオカマチ</t>
    </rPh>
    <rPh sb="14" eb="16">
      <t>フゾク</t>
    </rPh>
    <rPh sb="16" eb="19">
      <t>トショカン</t>
    </rPh>
    <rPh sb="21" eb="22">
      <t>キ</t>
    </rPh>
    <rPh sb="23" eb="25">
      <t>カイシュウ</t>
    </rPh>
    <rPh sb="25" eb="27">
      <t>キカイ</t>
    </rPh>
    <rPh sb="27" eb="29">
      <t>セツビ</t>
    </rPh>
    <rPh sb="29" eb="31">
      <t>コウジ</t>
    </rPh>
    <phoneticPr fontId="7"/>
  </si>
  <si>
    <t>ガス管　Φ12.7</t>
    <rPh sb="2" eb="3">
      <t>カン</t>
    </rPh>
    <phoneticPr fontId="58"/>
  </si>
  <si>
    <t>ガス管　Φ15.9</t>
    <rPh sb="2" eb="3">
      <t>カン</t>
    </rPh>
    <phoneticPr fontId="58"/>
  </si>
  <si>
    <t>屋内一般(露出)　25A</t>
    <rPh sb="0" eb="2">
      <t>オクナイ</t>
    </rPh>
    <rPh sb="2" eb="4">
      <t>イッパン</t>
    </rPh>
    <rPh sb="5" eb="7">
      <t>ロシュツ</t>
    </rPh>
    <phoneticPr fontId="58"/>
  </si>
  <si>
    <t>屋内一般(露出)　30A</t>
    <rPh sb="0" eb="2">
      <t>オクナイ</t>
    </rPh>
    <rPh sb="2" eb="4">
      <t>イッパン</t>
    </rPh>
    <rPh sb="5" eb="7">
      <t>ロシュツ</t>
    </rPh>
    <phoneticPr fontId="58"/>
  </si>
  <si>
    <t>屋内一般(露出)　40A</t>
    <rPh sb="0" eb="2">
      <t>オクナイ</t>
    </rPh>
    <rPh sb="2" eb="4">
      <t>イッパン</t>
    </rPh>
    <rPh sb="5" eb="7">
      <t>ロシュツ</t>
    </rPh>
    <phoneticPr fontId="58"/>
  </si>
  <si>
    <t>防火区画貫通処理材</t>
    <rPh sb="0" eb="4">
      <t>ボウカクカク</t>
    </rPh>
    <rPh sb="4" eb="6">
      <t>カンツウ</t>
    </rPh>
    <rPh sb="6" eb="9">
      <t>ショリザイ</t>
    </rPh>
    <phoneticPr fontId="58"/>
  </si>
  <si>
    <t>100φ</t>
    <phoneticPr fontId="58"/>
  </si>
  <si>
    <t>200φ 軒天用 防虫網付</t>
    <rPh sb="9" eb="12">
      <t>ボウチュウアミ</t>
    </rPh>
    <rPh sb="12" eb="13">
      <t>ツ</t>
    </rPh>
    <phoneticPr fontId="58"/>
  </si>
  <si>
    <t>HEU-1 全熱交換ユニット</t>
    <phoneticPr fontId="58"/>
  </si>
  <si>
    <t>HEU-2 全熱交換ユニット</t>
    <phoneticPr fontId="58"/>
  </si>
  <si>
    <t>HEU-3 全熱交換ユニット</t>
    <phoneticPr fontId="58"/>
  </si>
  <si>
    <t>HEU-4 全熱交換ユニット</t>
    <phoneticPr fontId="58"/>
  </si>
  <si>
    <t>ﾘﾓｺﾝ</t>
    <phoneticPr fontId="58"/>
  </si>
  <si>
    <t>集中ｺﾝﾄﾛｰﾗｰ</t>
    <rPh sb="0" eb="2">
      <t>シュウチュウ</t>
    </rPh>
    <phoneticPr fontId="58"/>
  </si>
  <si>
    <t>ﾜｲﾔｰﾄﾞ</t>
    <phoneticPr fontId="58"/>
  </si>
  <si>
    <t>天井ｶｾｯﾄ4方向　80型
冷房：8.0kw、暖房：9.0kw</t>
    <rPh sb="0" eb="2">
      <t>テンジョウ</t>
    </rPh>
    <rPh sb="7" eb="9">
      <t>ホウコウ</t>
    </rPh>
    <rPh sb="12" eb="13">
      <t>カタ</t>
    </rPh>
    <phoneticPr fontId="58"/>
  </si>
  <si>
    <t>天井ｶｾｯﾄ4方向　71型
冷房：7.1kw、暖房：8.0kw</t>
    <rPh sb="0" eb="2">
      <t>テンジョウ</t>
    </rPh>
    <rPh sb="7" eb="9">
      <t>ホウコウ</t>
    </rPh>
    <rPh sb="12" eb="13">
      <t>カタ</t>
    </rPh>
    <phoneticPr fontId="58"/>
  </si>
  <si>
    <t>天吊形　71型
冷房：7.1kw、暖房：8.0kw</t>
    <rPh sb="0" eb="2">
      <t>テンツリ</t>
    </rPh>
    <rPh sb="2" eb="3">
      <t>カタチ</t>
    </rPh>
    <rPh sb="6" eb="7">
      <t>カタ</t>
    </rPh>
    <phoneticPr fontId="58"/>
  </si>
  <si>
    <t>天井ｶｾｯﾄ4方向　112型
冷房：11.2kw、暖房：12.5kw</t>
    <rPh sb="0" eb="2">
      <t>テンジョウ</t>
    </rPh>
    <rPh sb="7" eb="9">
      <t>ホウコウ</t>
    </rPh>
    <rPh sb="13" eb="14">
      <t>カタ</t>
    </rPh>
    <phoneticPr fontId="58"/>
  </si>
  <si>
    <t>天井ｶｾｯﾄ4方向　90型
冷房：9.0kw、暖房：10.0kw</t>
    <rPh sb="0" eb="2">
      <t>テンジョウ</t>
    </rPh>
    <rPh sb="7" eb="9">
      <t>ホウコウ</t>
    </rPh>
    <rPh sb="12" eb="13">
      <t>カタ</t>
    </rPh>
    <phoneticPr fontId="58"/>
  </si>
  <si>
    <t>天井ｶｾｯﾄ4方向　140型
冷房：14.0kw、暖房：16.0kw</t>
    <rPh sb="0" eb="2">
      <t>テンジョウ</t>
    </rPh>
    <rPh sb="7" eb="9">
      <t>ホウコウ</t>
    </rPh>
    <rPh sb="13" eb="14">
      <t>カタ</t>
    </rPh>
    <phoneticPr fontId="58"/>
  </si>
  <si>
    <t>天井ｶｾｯﾄ4方向　56型
冷房：5.6kw、暖房：6.3kw</t>
    <rPh sb="0" eb="2">
      <t>テンジョウ</t>
    </rPh>
    <rPh sb="7" eb="9">
      <t>ホウコウ</t>
    </rPh>
    <rPh sb="12" eb="13">
      <t>カタ</t>
    </rPh>
    <phoneticPr fontId="58"/>
  </si>
  <si>
    <t>ﾀﾞｸﾄ用ﾌｧﾝ 低騒音形
350CMH×50Pa</t>
    <rPh sb="4" eb="5">
      <t>ヨウ</t>
    </rPh>
    <rPh sb="9" eb="13">
      <t>テイソウオンガタ</t>
    </rPh>
    <phoneticPr fontId="58"/>
  </si>
  <si>
    <t>屋外架空　30A</t>
    <rPh sb="0" eb="2">
      <t>オクガイ</t>
    </rPh>
    <rPh sb="2" eb="4">
      <t>カクウ</t>
    </rPh>
    <phoneticPr fontId="58"/>
  </si>
  <si>
    <t>屋外架空　40A</t>
    <rPh sb="0" eb="2">
      <t>オクガイ</t>
    </rPh>
    <rPh sb="2" eb="4">
      <t>カクウ</t>
    </rPh>
    <phoneticPr fontId="58"/>
  </si>
  <si>
    <t>φ50×200L</t>
    <phoneticPr fontId="58"/>
  </si>
  <si>
    <t>φ125×200L</t>
    <phoneticPr fontId="58"/>
  </si>
  <si>
    <t>φ100用</t>
    <rPh sb="4" eb="5">
      <t>ヨウ</t>
    </rPh>
    <phoneticPr fontId="58"/>
  </si>
  <si>
    <t>φ50×150L</t>
    <phoneticPr fontId="58"/>
  </si>
  <si>
    <t>φ125×150L</t>
    <phoneticPr fontId="58"/>
  </si>
  <si>
    <t>φ75×150L</t>
    <phoneticPr fontId="58"/>
  </si>
  <si>
    <t>φ50用</t>
    <rPh sb="3" eb="4">
      <t>ヨウ</t>
    </rPh>
    <phoneticPr fontId="58"/>
  </si>
  <si>
    <t>機器搬据付</t>
    <rPh sb="0" eb="2">
      <t>キキ</t>
    </rPh>
    <rPh sb="2" eb="3">
      <t>ハン</t>
    </rPh>
    <rPh sb="3" eb="5">
      <t>スエツケ</t>
    </rPh>
    <phoneticPr fontId="58"/>
  </si>
  <si>
    <t>ﾗｲﾝﾌｧﾝ 低騒音形
#3×1800CMH×50Pa</t>
    <rPh sb="7" eb="11">
      <t>テイソウオンガタ</t>
    </rPh>
    <phoneticPr fontId="58"/>
  </si>
  <si>
    <t>全熱交換器用　ﾜｲﾔｰﾄﾞ</t>
    <rPh sb="0" eb="5">
      <t>ゼンネツコウカンキ</t>
    </rPh>
    <rPh sb="5" eb="6">
      <t>ヨウ</t>
    </rPh>
    <phoneticPr fontId="58"/>
  </si>
  <si>
    <t>防火ﾀﾞﾝﾊﾟｰ</t>
    <rPh sb="0" eb="2">
      <t>ボウカ</t>
    </rPh>
    <phoneticPr fontId="58"/>
  </si>
  <si>
    <t>FD-100φ</t>
    <phoneticPr fontId="58"/>
  </si>
  <si>
    <t>FD-150φ</t>
    <phoneticPr fontId="58"/>
  </si>
  <si>
    <t>FD-200φ</t>
    <phoneticPr fontId="58"/>
  </si>
  <si>
    <t>500ｘ250</t>
    <phoneticPr fontId="58"/>
  </si>
  <si>
    <t>FD-125φ</t>
    <phoneticPr fontId="58"/>
  </si>
  <si>
    <t>100φ 防虫網付　SUS製</t>
    <rPh sb="5" eb="7">
      <t>ボウチュウ</t>
    </rPh>
    <rPh sb="7" eb="8">
      <t>アミ</t>
    </rPh>
    <rPh sb="8" eb="9">
      <t>ヅケ</t>
    </rPh>
    <rPh sb="13" eb="14">
      <t>セイ</t>
    </rPh>
    <phoneticPr fontId="58"/>
  </si>
  <si>
    <t>125φ 防虫網付　SUS製</t>
    <rPh sb="5" eb="7">
      <t>ボウチュウ</t>
    </rPh>
    <rPh sb="7" eb="8">
      <t>アミ</t>
    </rPh>
    <rPh sb="8" eb="9">
      <t>ヅケ</t>
    </rPh>
    <rPh sb="13" eb="14">
      <t>セイ</t>
    </rPh>
    <phoneticPr fontId="58"/>
  </si>
  <si>
    <t>150φ 防虫網付　SUS製</t>
    <rPh sb="5" eb="7">
      <t>ボウチュウ</t>
    </rPh>
    <rPh sb="7" eb="8">
      <t>アミ</t>
    </rPh>
    <rPh sb="8" eb="9">
      <t>ヅケ</t>
    </rPh>
    <rPh sb="13" eb="14">
      <t>セイ</t>
    </rPh>
    <phoneticPr fontId="58"/>
  </si>
  <si>
    <t>200φ 防虫網付　SUS製</t>
    <rPh sb="5" eb="7">
      <t>ボウチュウ</t>
    </rPh>
    <rPh sb="7" eb="8">
      <t>アミ</t>
    </rPh>
    <rPh sb="8" eb="9">
      <t>ヅケ</t>
    </rPh>
    <rPh sb="13" eb="14">
      <t>セイ</t>
    </rPh>
    <phoneticPr fontId="58"/>
  </si>
  <si>
    <t>チャンバー</t>
    <phoneticPr fontId="58"/>
  </si>
  <si>
    <t>0.8mm</t>
    <phoneticPr fontId="58"/>
  </si>
  <si>
    <t>1.0mm</t>
    <phoneticPr fontId="58"/>
  </si>
  <si>
    <t>ボックス</t>
    <phoneticPr fontId="58"/>
  </si>
  <si>
    <t>0.6mm</t>
    <phoneticPr fontId="58"/>
  </si>
  <si>
    <t>屋内機　天井ｶｾｯﾄ４方向形　140形</t>
    <rPh sb="18" eb="19">
      <t>ガタ</t>
    </rPh>
    <phoneticPr fontId="58"/>
  </si>
  <si>
    <t>屋内機　天井ｶｾｯﾄ４方向形　112形</t>
    <phoneticPr fontId="58"/>
  </si>
  <si>
    <t>屋内機　天井ｶｾｯﾄ４方向形　90形</t>
    <phoneticPr fontId="58"/>
  </si>
  <si>
    <t>屋内機　天井ｶｾｯﾄ４方向形　80形</t>
    <phoneticPr fontId="58"/>
  </si>
  <si>
    <t>屋内機　天井ｶｾｯﾄ４方向形　71形</t>
    <phoneticPr fontId="58"/>
  </si>
  <si>
    <t>屋内機　天井ｶｾｯﾄ４方向形　56形</t>
    <phoneticPr fontId="58"/>
  </si>
  <si>
    <t>屋内機　天井吊形　71形</t>
    <rPh sb="4" eb="7">
      <t>テンジョウツ</t>
    </rPh>
    <phoneticPr fontId="58"/>
  </si>
  <si>
    <t>　GHP-2　空冷式ﾊﾟｯｹｰｼﾞｴｱｺﾝ</t>
    <phoneticPr fontId="58"/>
  </si>
  <si>
    <t>　GHP-1-1～4-4　空冷式ﾊﾟｯｹｰｼﾞｴｱｺﾝ</t>
    <phoneticPr fontId="58"/>
  </si>
  <si>
    <t>給水メーター</t>
    <rPh sb="0" eb="2">
      <t>キュウスイ</t>
    </rPh>
    <phoneticPr fontId="58"/>
  </si>
  <si>
    <t>仕切弁</t>
    <rPh sb="0" eb="3">
      <t>シキリベン</t>
    </rPh>
    <phoneticPr fontId="58"/>
  </si>
  <si>
    <t>Ⅰ．屋内設備</t>
    <rPh sb="2" eb="4">
      <t>オクナイ</t>
    </rPh>
    <rPh sb="4" eb="6">
      <t>セツビ</t>
    </rPh>
    <phoneticPr fontId="58"/>
  </si>
  <si>
    <t>３．衛生器具設備</t>
    <rPh sb="2" eb="6">
      <t>エイセイキグ</t>
    </rPh>
    <rPh sb="6" eb="8">
      <t>セツビ</t>
    </rPh>
    <phoneticPr fontId="58"/>
  </si>
  <si>
    <t>４．給水設備</t>
    <rPh sb="2" eb="4">
      <t>キュウスイ</t>
    </rPh>
    <rPh sb="4" eb="6">
      <t>セツビ</t>
    </rPh>
    <phoneticPr fontId="58"/>
  </si>
  <si>
    <t>５．排水設備</t>
    <rPh sb="2" eb="4">
      <t>ハイスイ</t>
    </rPh>
    <rPh sb="4" eb="6">
      <t>セツビ</t>
    </rPh>
    <phoneticPr fontId="58"/>
  </si>
  <si>
    <t>６．給湯設備</t>
    <rPh sb="2" eb="4">
      <t>キュウトウ</t>
    </rPh>
    <rPh sb="4" eb="6">
      <t>セツビ</t>
    </rPh>
    <phoneticPr fontId="58"/>
  </si>
  <si>
    <t>７．消火設備</t>
    <rPh sb="2" eb="4">
      <t>ショウカ</t>
    </rPh>
    <rPh sb="4" eb="6">
      <t>セツビ</t>
    </rPh>
    <phoneticPr fontId="58"/>
  </si>
  <si>
    <t>８．ガス設備</t>
    <rPh sb="4" eb="6">
      <t>セツビ</t>
    </rPh>
    <phoneticPr fontId="58"/>
  </si>
  <si>
    <t>凍結工法工事</t>
    <rPh sb="0" eb="4">
      <t>トウケツコウホウ</t>
    </rPh>
    <rPh sb="4" eb="6">
      <t>コウジ</t>
    </rPh>
    <phoneticPr fontId="58"/>
  </si>
  <si>
    <t>壁掛形　貯湯量12L､温度調節ﾀｲﾌﾟ､付属品共</t>
    <rPh sb="0" eb="3">
      <t>カベカケガタ</t>
    </rPh>
    <rPh sb="4" eb="7">
      <t>チョトウリョウ</t>
    </rPh>
    <rPh sb="11" eb="15">
      <t>オンドチョウセツ</t>
    </rPh>
    <rPh sb="20" eb="23">
      <t>フゾクヒン</t>
    </rPh>
    <rPh sb="23" eb="24">
      <t>トモ</t>
    </rPh>
    <phoneticPr fontId="58"/>
  </si>
  <si>
    <t>天井ｶｾｯﾄ形
100φ×150CMH×50Pa　付属品共</t>
    <rPh sb="0" eb="2">
      <t>テンジョウ</t>
    </rPh>
    <rPh sb="6" eb="7">
      <t>カタ</t>
    </rPh>
    <rPh sb="25" eb="28">
      <t>フゾクヒン</t>
    </rPh>
    <rPh sb="28" eb="29">
      <t>トモ</t>
    </rPh>
    <phoneticPr fontId="58"/>
  </si>
  <si>
    <t>天井ｶｾｯﾄ形
150φ×350CMH×40Pa　付属品共</t>
    <rPh sb="0" eb="2">
      <t>テンジョウ</t>
    </rPh>
    <rPh sb="6" eb="7">
      <t>カタ</t>
    </rPh>
    <phoneticPr fontId="58"/>
  </si>
  <si>
    <t>天井ｶｾｯﾄ形
200φ×500CMH×70Pa　付属品共</t>
    <rPh sb="0" eb="2">
      <t>テンジョウ</t>
    </rPh>
    <rPh sb="6" eb="7">
      <t>カタ</t>
    </rPh>
    <phoneticPr fontId="58"/>
  </si>
  <si>
    <t>天井隠ぺい形
250φ×1000CMH×60Pa　付属品共</t>
    <rPh sb="0" eb="2">
      <t>テンジョウ</t>
    </rPh>
    <rPh sb="2" eb="3">
      <t>イン</t>
    </rPh>
    <rPh sb="5" eb="6">
      <t>カタ</t>
    </rPh>
    <phoneticPr fontId="58"/>
  </si>
  <si>
    <t>１．空調設備</t>
    <rPh sb="2" eb="4">
      <t>クウチョウ</t>
    </rPh>
    <rPh sb="4" eb="6">
      <t>セツビ</t>
    </rPh>
    <phoneticPr fontId="58"/>
  </si>
  <si>
    <t>２．換気設備</t>
    <rPh sb="2" eb="4">
      <t>カンキ</t>
    </rPh>
    <rPh sb="4" eb="6">
      <t>セツビ</t>
    </rPh>
    <phoneticPr fontId="58"/>
  </si>
  <si>
    <t>屋内系統
N6号　ﾊﾟﾙｽ発信付 付属品共</t>
    <rPh sb="0" eb="2">
      <t>オクナイ</t>
    </rPh>
    <rPh sb="2" eb="4">
      <t>ケイトウ</t>
    </rPh>
    <rPh sb="7" eb="8">
      <t>ゴウ</t>
    </rPh>
    <rPh sb="13" eb="15">
      <t>ハッシン</t>
    </rPh>
    <rPh sb="15" eb="16">
      <t>ツ</t>
    </rPh>
    <rPh sb="17" eb="20">
      <t>フゾクヒン</t>
    </rPh>
    <rPh sb="20" eb="21">
      <t>トモ</t>
    </rPh>
    <phoneticPr fontId="58"/>
  </si>
  <si>
    <t>台</t>
    <rPh sb="0" eb="1">
      <t>ダイ</t>
    </rPh>
    <phoneticPr fontId="58"/>
  </si>
  <si>
    <t>　WHG-1　ｶﾞｽ給湯器</t>
    <rPh sb="10" eb="13">
      <t>キュウトウキ</t>
    </rPh>
    <phoneticPr fontId="7"/>
  </si>
  <si>
    <t>　WHE-1　電気温水器</t>
    <rPh sb="7" eb="12">
      <t>デンキオンスイキ</t>
    </rPh>
    <phoneticPr fontId="58"/>
  </si>
  <si>
    <t>貯湯式12L</t>
    <rPh sb="0" eb="3">
      <t>チョトウシキ</t>
    </rPh>
    <phoneticPr fontId="58"/>
  </si>
  <si>
    <t>屋外機　床置形　冷房71.0kW</t>
    <rPh sb="0" eb="3">
      <t>オクガイキ</t>
    </rPh>
    <rPh sb="4" eb="6">
      <t>ユカオ</t>
    </rPh>
    <rPh sb="6" eb="7">
      <t>ガタ</t>
    </rPh>
    <rPh sb="8" eb="10">
      <t>レイボウ</t>
    </rPh>
    <phoneticPr fontId="58"/>
  </si>
  <si>
    <t>屋内機　天吊形　冷房9.0kW</t>
    <rPh sb="0" eb="2">
      <t>オクナイ</t>
    </rPh>
    <rPh sb="2" eb="3">
      <t>キ</t>
    </rPh>
    <rPh sb="4" eb="6">
      <t>テンツリ</t>
    </rPh>
    <rPh sb="6" eb="7">
      <t>ガタ</t>
    </rPh>
    <rPh sb="8" eb="10">
      <t>レイボウ</t>
    </rPh>
    <phoneticPr fontId="58"/>
  </si>
  <si>
    <t>屋内機　天ｶｾ4方向形　冷房8.0kW</t>
    <rPh sb="0" eb="2">
      <t>オクナイ</t>
    </rPh>
    <rPh sb="2" eb="3">
      <t>キ</t>
    </rPh>
    <rPh sb="4" eb="5">
      <t>テン</t>
    </rPh>
    <rPh sb="8" eb="10">
      <t>ホウコウ</t>
    </rPh>
    <rPh sb="10" eb="11">
      <t>ガタ</t>
    </rPh>
    <rPh sb="12" eb="14">
      <t>レイボウ</t>
    </rPh>
    <phoneticPr fontId="58"/>
  </si>
  <si>
    <t>屋内機　床置形　冷房4.5kW</t>
    <rPh sb="0" eb="2">
      <t>オクナイ</t>
    </rPh>
    <rPh sb="2" eb="3">
      <t>キ</t>
    </rPh>
    <rPh sb="4" eb="5">
      <t>ユカ</t>
    </rPh>
    <rPh sb="5" eb="6">
      <t>チ</t>
    </rPh>
    <rPh sb="6" eb="7">
      <t>ガタ</t>
    </rPh>
    <rPh sb="8" eb="10">
      <t>レイボウ</t>
    </rPh>
    <phoneticPr fontId="58"/>
  </si>
  <si>
    <t>屋内機　天ｶｾ4方向形　冷房5.6kW</t>
    <rPh sb="0" eb="2">
      <t>オクナイ</t>
    </rPh>
    <rPh sb="2" eb="3">
      <t>キ</t>
    </rPh>
    <rPh sb="4" eb="5">
      <t>テン</t>
    </rPh>
    <rPh sb="8" eb="10">
      <t>ホウコウ</t>
    </rPh>
    <rPh sb="10" eb="11">
      <t>ガタ</t>
    </rPh>
    <rPh sb="12" eb="14">
      <t>レイボウ</t>
    </rPh>
    <phoneticPr fontId="58"/>
  </si>
  <si>
    <t>屋内機　天ｶｾ4方向形　冷房7.1kW</t>
    <rPh sb="0" eb="2">
      <t>オクナイ</t>
    </rPh>
    <rPh sb="2" eb="3">
      <t>キ</t>
    </rPh>
    <rPh sb="4" eb="5">
      <t>テン</t>
    </rPh>
    <rPh sb="8" eb="10">
      <t>ホウコウ</t>
    </rPh>
    <rPh sb="10" eb="11">
      <t>ガタ</t>
    </rPh>
    <rPh sb="12" eb="14">
      <t>レイボウ</t>
    </rPh>
    <phoneticPr fontId="58"/>
  </si>
  <si>
    <t>屋外機　床置形　冷房56.0kW</t>
    <rPh sb="0" eb="3">
      <t>オクガイキ</t>
    </rPh>
    <rPh sb="4" eb="6">
      <t>ユカオ</t>
    </rPh>
    <rPh sb="6" eb="7">
      <t>ガタ</t>
    </rPh>
    <rPh sb="8" eb="10">
      <t>レイボウ</t>
    </rPh>
    <phoneticPr fontId="58"/>
  </si>
  <si>
    <t>GHP-101　ｶﾞｽﾋｰﾄﾎﾟﾝﾌﾟｴｱｺﾝ　撤去</t>
    <rPh sb="24" eb="26">
      <t>テッキョ</t>
    </rPh>
    <phoneticPr fontId="58"/>
  </si>
  <si>
    <t>GHP-101-1　ｶﾞｽﾋｰﾄﾎﾟﾝﾌﾟｴｱｺﾝ　撤去</t>
    <rPh sb="26" eb="28">
      <t>テッキョ</t>
    </rPh>
    <phoneticPr fontId="58"/>
  </si>
  <si>
    <t>GHP-101-2　ｶﾞｽﾋｰﾄﾎﾟﾝﾌﾟｴｱｺﾝ　撤去</t>
    <rPh sb="26" eb="28">
      <t>テッキョ</t>
    </rPh>
    <phoneticPr fontId="58"/>
  </si>
  <si>
    <t>屋外機　床置形　冷房22.4kW</t>
    <rPh sb="0" eb="3">
      <t>オクガイキ</t>
    </rPh>
    <rPh sb="4" eb="6">
      <t>ユカオ</t>
    </rPh>
    <rPh sb="6" eb="7">
      <t>ガタ</t>
    </rPh>
    <rPh sb="8" eb="10">
      <t>レイボウ</t>
    </rPh>
    <phoneticPr fontId="58"/>
  </si>
  <si>
    <t>屋内機　天ｶｾ4方向形　冷房3.6kW</t>
    <rPh sb="0" eb="2">
      <t>オクナイ</t>
    </rPh>
    <rPh sb="2" eb="3">
      <t>キ</t>
    </rPh>
    <rPh sb="4" eb="5">
      <t>テン</t>
    </rPh>
    <rPh sb="8" eb="10">
      <t>ホウコウ</t>
    </rPh>
    <rPh sb="10" eb="11">
      <t>ガタ</t>
    </rPh>
    <rPh sb="12" eb="14">
      <t>レイボウ</t>
    </rPh>
    <phoneticPr fontId="58"/>
  </si>
  <si>
    <t>ACP-1　空冷HPﾊﾟｯｹｰｼﾞｴｱｺﾝ　撤去</t>
    <rPh sb="6" eb="8">
      <t>クウレイ</t>
    </rPh>
    <rPh sb="22" eb="24">
      <t>テッキョ</t>
    </rPh>
    <phoneticPr fontId="58"/>
  </si>
  <si>
    <t>ACP-2　空冷HPﾊﾟｯｹｰｼﾞｴｱｺﾝ　撤去</t>
    <rPh sb="6" eb="8">
      <t>クウレイ</t>
    </rPh>
    <rPh sb="22" eb="24">
      <t>テッキョ</t>
    </rPh>
    <phoneticPr fontId="58"/>
  </si>
  <si>
    <t>屋外機　天吊形　冷房10.0kW</t>
    <rPh sb="0" eb="3">
      <t>オクガイキ</t>
    </rPh>
    <rPh sb="4" eb="6">
      <t>テンツリ</t>
    </rPh>
    <rPh sb="6" eb="7">
      <t>ガタ</t>
    </rPh>
    <rPh sb="8" eb="10">
      <t>レイボウ</t>
    </rPh>
    <phoneticPr fontId="58"/>
  </si>
  <si>
    <t>屋内機　天ｶｾ4方向形　冷房10.0kW</t>
    <rPh sb="0" eb="2">
      <t>オクナイ</t>
    </rPh>
    <rPh sb="2" eb="3">
      <t>キ</t>
    </rPh>
    <rPh sb="4" eb="5">
      <t>テン</t>
    </rPh>
    <rPh sb="8" eb="10">
      <t>ホウコウ</t>
    </rPh>
    <rPh sb="10" eb="11">
      <t>ガタ</t>
    </rPh>
    <rPh sb="12" eb="14">
      <t>レイボウ</t>
    </rPh>
    <phoneticPr fontId="58"/>
  </si>
  <si>
    <t>屋外機　床置形　冷房14.0kW</t>
    <rPh sb="0" eb="3">
      <t>オクガイキ</t>
    </rPh>
    <rPh sb="4" eb="5">
      <t>ユカ</t>
    </rPh>
    <rPh sb="5" eb="6">
      <t>チ</t>
    </rPh>
    <rPh sb="6" eb="7">
      <t>ガタ</t>
    </rPh>
    <rPh sb="8" eb="10">
      <t>レイボウ</t>
    </rPh>
    <phoneticPr fontId="58"/>
  </si>
  <si>
    <t>屋内機　天吊形　冷房7.1kW</t>
    <rPh sb="0" eb="2">
      <t>オクナイ</t>
    </rPh>
    <rPh sb="2" eb="3">
      <t>キ</t>
    </rPh>
    <rPh sb="4" eb="6">
      <t>テンツリ</t>
    </rPh>
    <rPh sb="6" eb="7">
      <t>ガタ</t>
    </rPh>
    <rPh sb="8" eb="10">
      <t>レイボウ</t>
    </rPh>
    <phoneticPr fontId="58"/>
  </si>
  <si>
    <t>　B）ダクト設備</t>
    <rPh sb="6" eb="8">
      <t>セツビ</t>
    </rPh>
    <phoneticPr fontId="58"/>
  </si>
  <si>
    <t>給水ﾒｰﾀｰ</t>
    <rPh sb="0" eb="2">
      <t>キュウスイ</t>
    </rPh>
    <phoneticPr fontId="58"/>
  </si>
  <si>
    <t>ﾗｲﾝﾎﾟﾝﾌﾟ</t>
    <phoneticPr fontId="58"/>
  </si>
  <si>
    <t>1φ100Vｘ0.15kWｘ30l/minｘ7mｘ25mm</t>
    <phoneticPr fontId="58"/>
  </si>
  <si>
    <t>L-1 手洗器</t>
    <rPh sb="4" eb="6">
      <t>テアラ</t>
    </rPh>
    <rPh sb="6" eb="7">
      <t>キ</t>
    </rPh>
    <phoneticPr fontId="58"/>
  </si>
  <si>
    <t>L-2 洗面台</t>
    <rPh sb="4" eb="7">
      <t>センメンダイ</t>
    </rPh>
    <phoneticPr fontId="58"/>
  </si>
  <si>
    <t>L-3 流し台</t>
    <rPh sb="4" eb="5">
      <t>ナガ</t>
    </rPh>
    <rPh sb="6" eb="7">
      <t>ダイ</t>
    </rPh>
    <phoneticPr fontId="58"/>
  </si>
  <si>
    <t>L-4 流し台</t>
    <rPh sb="4" eb="5">
      <t>ナガ</t>
    </rPh>
    <rPh sb="6" eb="7">
      <t>ダイ</t>
    </rPh>
    <phoneticPr fontId="58"/>
  </si>
  <si>
    <t>壁掛手洗器</t>
    <rPh sb="0" eb="2">
      <t>カベカケ</t>
    </rPh>
    <rPh sb="2" eb="5">
      <t>テアライキ</t>
    </rPh>
    <phoneticPr fontId="58"/>
  </si>
  <si>
    <t>1000Wｘ520Dｘ800H</t>
    <phoneticPr fontId="58"/>
  </si>
  <si>
    <t>1200Wｘ600Dｘ850H</t>
    <phoneticPr fontId="58"/>
  </si>
  <si>
    <t>HEU-1 全熱交換ユニット</t>
  </si>
  <si>
    <t>HEU-2 全熱交換ユニット</t>
  </si>
  <si>
    <t>HEU-3 全熱交換ユニット</t>
  </si>
  <si>
    <t>HEU-4 全熱交換ユニット</t>
  </si>
  <si>
    <t>350m2/hｘ40Pa</t>
    <phoneticPr fontId="58"/>
  </si>
  <si>
    <t>350m2/hｘ20Pa</t>
    <phoneticPr fontId="58"/>
  </si>
  <si>
    <t>350m2/hｘ50Pa</t>
    <phoneticPr fontId="58"/>
  </si>
  <si>
    <t>350m2/hｘ60Pa</t>
    <phoneticPr fontId="58"/>
  </si>
  <si>
    <t>100m2/hｘ10Pa</t>
    <phoneticPr fontId="58"/>
  </si>
  <si>
    <t>1000m2/hｘ70Pa</t>
    <phoneticPr fontId="58"/>
  </si>
  <si>
    <t>天井埋込形　700m3/hｘ40Pa</t>
    <rPh sb="0" eb="2">
      <t>テンジョウ</t>
    </rPh>
    <rPh sb="2" eb="4">
      <t>ウメコミ</t>
    </rPh>
    <rPh sb="4" eb="5">
      <t>ガタ</t>
    </rPh>
    <phoneticPr fontId="58"/>
  </si>
  <si>
    <t>天井埋込形　250m3/hｘ40Pa</t>
    <rPh sb="0" eb="2">
      <t>テンジョウ</t>
    </rPh>
    <rPh sb="2" eb="4">
      <t>ウメコミ</t>
    </rPh>
    <rPh sb="4" eb="5">
      <t>ガタ</t>
    </rPh>
    <phoneticPr fontId="58"/>
  </si>
  <si>
    <t>L-5 流し台</t>
    <rPh sb="4" eb="5">
      <t>ナガ</t>
    </rPh>
    <rPh sb="6" eb="7">
      <t>ダイ</t>
    </rPh>
    <phoneticPr fontId="58"/>
  </si>
  <si>
    <t>1200W×600D×850H 水栓 ｽﾃﾝﾚｽ製</t>
    <rPh sb="16" eb="18">
      <t>スイセン</t>
    </rPh>
    <rPh sb="24" eb="25">
      <t>セイ</t>
    </rPh>
    <phoneticPr fontId="58"/>
  </si>
  <si>
    <t>EWH-2 電気温水器</t>
    <rPh sb="6" eb="8">
      <t>デンキ</t>
    </rPh>
    <rPh sb="8" eb="11">
      <t>オンスイキ</t>
    </rPh>
    <phoneticPr fontId="58"/>
  </si>
  <si>
    <t>同上据付費</t>
    <rPh sb="0" eb="2">
      <t>ドウジョウ</t>
    </rPh>
    <rPh sb="2" eb="5">
      <t>スエツケヒ</t>
    </rPh>
    <phoneticPr fontId="58"/>
  </si>
  <si>
    <t>屋外　100A</t>
    <rPh sb="0" eb="2">
      <t>オクガイ</t>
    </rPh>
    <phoneticPr fontId="58"/>
  </si>
  <si>
    <t>耐火二層管（VP）</t>
    <rPh sb="0" eb="2">
      <t>タイカ</t>
    </rPh>
    <rPh sb="2" eb="4">
      <t>ニソウ</t>
    </rPh>
    <rPh sb="4" eb="5">
      <t>カン</t>
    </rPh>
    <phoneticPr fontId="58"/>
  </si>
  <si>
    <t>硬質塩化ビニル管(VP）</t>
    <rPh sb="0" eb="2">
      <t>コウシツ</t>
    </rPh>
    <rPh sb="2" eb="4">
      <t>エンカ</t>
    </rPh>
    <rPh sb="7" eb="8">
      <t>カン</t>
    </rPh>
    <phoneticPr fontId="58"/>
  </si>
  <si>
    <t>床上掃除口</t>
    <rPh sb="0" eb="2">
      <t>ユカウエ</t>
    </rPh>
    <rPh sb="2" eb="4">
      <t>ソウジ</t>
    </rPh>
    <rPh sb="4" eb="5">
      <t>クチ</t>
    </rPh>
    <phoneticPr fontId="58"/>
  </si>
  <si>
    <t>COA-65</t>
    <phoneticPr fontId="58"/>
  </si>
  <si>
    <t>屋外　50A</t>
    <rPh sb="0" eb="2">
      <t>オクガイ</t>
    </rPh>
    <phoneticPr fontId="58"/>
  </si>
  <si>
    <t>保温工事</t>
    <rPh sb="0" eb="4">
      <t>ホオンコウジ</t>
    </rPh>
    <phoneticPr fontId="58"/>
  </si>
  <si>
    <t>空調機器撤去</t>
    <rPh sb="0" eb="4">
      <t>クウチョウキキ</t>
    </rPh>
    <rPh sb="4" eb="6">
      <t>テッッキョ</t>
    </rPh>
    <phoneticPr fontId="58"/>
  </si>
  <si>
    <t>空調配管撤去</t>
    <rPh sb="0" eb="2">
      <t>クウチョウ</t>
    </rPh>
    <rPh sb="2" eb="4">
      <t>ハイカン</t>
    </rPh>
    <rPh sb="4" eb="6">
      <t>テッキョ</t>
    </rPh>
    <phoneticPr fontId="58"/>
  </si>
  <si>
    <t>換気機器撤去</t>
    <rPh sb="0" eb="2">
      <t>カンキ</t>
    </rPh>
    <rPh sb="2" eb="4">
      <t>キキ</t>
    </rPh>
    <rPh sb="4" eb="6">
      <t>テッキョ</t>
    </rPh>
    <phoneticPr fontId="58"/>
  </si>
  <si>
    <t>換気ダクト撤去</t>
    <rPh sb="0" eb="2">
      <t>カンキ</t>
    </rPh>
    <rPh sb="5" eb="7">
      <t>テッキョ</t>
    </rPh>
    <phoneticPr fontId="58"/>
  </si>
  <si>
    <t>衛生器具撤去</t>
    <rPh sb="0" eb="4">
      <t>エイセイキグ</t>
    </rPh>
    <rPh sb="4" eb="6">
      <t>テッキョ</t>
    </rPh>
    <phoneticPr fontId="58"/>
  </si>
  <si>
    <t>給水設備撤去</t>
    <rPh sb="0" eb="4">
      <t>キュウスイセツビ</t>
    </rPh>
    <rPh sb="4" eb="6">
      <t>テッキョ</t>
    </rPh>
    <phoneticPr fontId="58"/>
  </si>
  <si>
    <t>排水設備撤去</t>
    <rPh sb="0" eb="4">
      <t>ハイスイセツビ</t>
    </rPh>
    <rPh sb="4" eb="6">
      <t>テッキョ</t>
    </rPh>
    <phoneticPr fontId="58"/>
  </si>
  <si>
    <t>給湯設備撤去</t>
    <rPh sb="0" eb="4">
      <t>キュウトウセツビ</t>
    </rPh>
    <rPh sb="4" eb="6">
      <t>テッキョ</t>
    </rPh>
    <phoneticPr fontId="58"/>
  </si>
  <si>
    <t>消火設備撤去</t>
    <rPh sb="0" eb="4">
      <t>ショウカセツビ</t>
    </rPh>
    <rPh sb="4" eb="6">
      <t>テッキョ</t>
    </rPh>
    <phoneticPr fontId="58"/>
  </si>
  <si>
    <t>産廃積込費</t>
    <rPh sb="0" eb="2">
      <t>サンパイ</t>
    </rPh>
    <rPh sb="2" eb="4">
      <t>ツミコミ</t>
    </rPh>
    <rPh sb="4" eb="5">
      <t>ヒ</t>
    </rPh>
    <phoneticPr fontId="58"/>
  </si>
  <si>
    <t>産廃運搬費</t>
    <rPh sb="0" eb="2">
      <t>サンパイ</t>
    </rPh>
    <rPh sb="2" eb="5">
      <t>ウンパンヒ</t>
    </rPh>
    <phoneticPr fontId="58"/>
  </si>
  <si>
    <t>産廃処分費</t>
    <rPh sb="0" eb="4">
      <t>サンパイショブン</t>
    </rPh>
    <rPh sb="4" eb="5">
      <t>ヒ</t>
    </rPh>
    <phoneticPr fontId="58"/>
  </si>
  <si>
    <t>アスベスト撤去工事</t>
    <rPh sb="5" eb="9">
      <t>テッキョコウジ</t>
    </rPh>
    <phoneticPr fontId="58"/>
  </si>
  <si>
    <t>アスベスト運搬処分費</t>
    <phoneticPr fontId="58"/>
  </si>
  <si>
    <t>保護管</t>
    <rPh sb="0" eb="2">
      <t>ホゴ</t>
    </rPh>
    <rPh sb="2" eb="3">
      <t>カン</t>
    </rPh>
    <phoneticPr fontId="58"/>
  </si>
  <si>
    <t>金属製線ぴ</t>
    <rPh sb="0" eb="3">
      <t>キンゾクセイ</t>
    </rPh>
    <rPh sb="3" eb="4">
      <t>セン</t>
    </rPh>
    <phoneticPr fontId="58"/>
  </si>
  <si>
    <t>MM-1A</t>
    <phoneticPr fontId="58"/>
  </si>
  <si>
    <t>　機器据付費</t>
    <rPh sb="1" eb="3">
      <t>キキ</t>
    </rPh>
    <rPh sb="3" eb="6">
      <t>スエツケヒ</t>
    </rPh>
    <phoneticPr fontId="58"/>
  </si>
  <si>
    <t>保温外装</t>
    <rPh sb="0" eb="2">
      <t>ホオン</t>
    </rPh>
    <rPh sb="2" eb="4">
      <t>ガイソウ</t>
    </rPh>
    <phoneticPr fontId="58"/>
  </si>
  <si>
    <t>100A 150mm程度</t>
    <rPh sb="10" eb="12">
      <t>テイド</t>
    </rPh>
    <phoneticPr fontId="58"/>
  </si>
  <si>
    <t>９ 撤去工事</t>
    <rPh sb="2" eb="4">
      <t>テッキョ</t>
    </rPh>
    <rPh sb="4" eb="6">
      <t>コウジ</t>
    </rPh>
    <phoneticPr fontId="58"/>
  </si>
  <si>
    <t>１０．産業廃棄物処分費</t>
    <rPh sb="3" eb="5">
      <t>サンギョウ</t>
    </rPh>
    <rPh sb="5" eb="8">
      <t>ハイキブツ</t>
    </rPh>
    <rPh sb="8" eb="11">
      <t>ショブンヒ</t>
    </rPh>
    <phoneticPr fontId="7"/>
  </si>
  <si>
    <t>2個用　浅形</t>
    <rPh sb="1" eb="2">
      <t>コ</t>
    </rPh>
    <rPh sb="2" eb="3">
      <t>ヨウ</t>
    </rPh>
    <rPh sb="4" eb="5">
      <t>セン</t>
    </rPh>
    <rPh sb="5" eb="6">
      <t>カタチ</t>
    </rPh>
    <phoneticPr fontId="58"/>
  </si>
  <si>
    <t>φ150 200L</t>
    <phoneticPr fontId="58"/>
  </si>
  <si>
    <t>φ100 200L</t>
    <phoneticPr fontId="58"/>
  </si>
  <si>
    <t>φ125 200L</t>
    <phoneticPr fontId="58"/>
  </si>
  <si>
    <t>φ200 200L</t>
    <phoneticPr fontId="58"/>
  </si>
  <si>
    <t>（撤去）ｶﾞｽﾒｰﾀｰ</t>
    <rPh sb="1" eb="3">
      <t>テッキョ</t>
    </rPh>
    <phoneticPr fontId="58"/>
  </si>
  <si>
    <t>(撤去)ﾒｰﾀｰ用ｶﾞｽ栓</t>
    <rPh sb="1" eb="3">
      <t>テッキョ</t>
    </rPh>
    <rPh sb="8" eb="9">
      <t>ヨウ</t>
    </rPh>
    <phoneticPr fontId="58"/>
  </si>
  <si>
    <t>(撤去)検査用ｶﾞｽ栓</t>
    <rPh sb="1" eb="3">
      <t>テッキョ</t>
    </rPh>
    <rPh sb="4" eb="7">
      <t>ケンサヨウ</t>
    </rPh>
    <phoneticPr fontId="58"/>
  </si>
  <si>
    <t>冷媒管、ドレン管、蒸気配管</t>
    <rPh sb="0" eb="2">
      <t>レイバイ</t>
    </rPh>
    <rPh sb="2" eb="3">
      <t>カン</t>
    </rPh>
    <rPh sb="7" eb="8">
      <t>カン</t>
    </rPh>
    <rPh sb="9" eb="11">
      <t>ジョウキ</t>
    </rPh>
    <rPh sb="11" eb="13">
      <t>ハイカン</t>
    </rPh>
    <phoneticPr fontId="58"/>
  </si>
  <si>
    <t>B）空調配管設備</t>
    <rPh sb="2" eb="4">
      <t>クウチョウ</t>
    </rPh>
    <rPh sb="4" eb="6">
      <t>ハイカン</t>
    </rPh>
    <rPh sb="6" eb="8">
      <t>セツビ</t>
    </rPh>
    <phoneticPr fontId="58"/>
  </si>
  <si>
    <t>A）換気機器設備</t>
    <rPh sb="2" eb="4">
      <t>カンキ</t>
    </rPh>
    <rPh sb="4" eb="6">
      <t>キキ</t>
    </rPh>
    <rPh sb="6" eb="8">
      <t>セツビ</t>
    </rPh>
    <phoneticPr fontId="58"/>
  </si>
  <si>
    <t>HEU-1全熱交換ユニット</t>
    <rPh sb="5" eb="9">
      <t>ゼンネツコウカン</t>
    </rPh>
    <phoneticPr fontId="58"/>
  </si>
  <si>
    <t>HEU-2全熱交換ユニット</t>
    <rPh sb="5" eb="9">
      <t>ゼンネツコウカン</t>
    </rPh>
    <phoneticPr fontId="58"/>
  </si>
  <si>
    <t>HEU-3全熱交換ユニット</t>
    <rPh sb="5" eb="9">
      <t>ゼンネツコウカン</t>
    </rPh>
    <phoneticPr fontId="58"/>
  </si>
  <si>
    <t>HEU-4全熱交換ユニット</t>
    <rPh sb="5" eb="9">
      <t>ゼンネツコウカン</t>
    </rPh>
    <phoneticPr fontId="58"/>
  </si>
  <si>
    <t>HEU-5全熱交換ユニット</t>
    <rPh sb="5" eb="9">
      <t>ゼンネツコウカン</t>
    </rPh>
    <phoneticPr fontId="58"/>
  </si>
  <si>
    <t>HEU-6全熱交換ユニット</t>
    <rPh sb="5" eb="9">
      <t>ゼンネツコウカン</t>
    </rPh>
    <phoneticPr fontId="58"/>
  </si>
  <si>
    <t>FV-1換気扇</t>
    <rPh sb="4" eb="7">
      <t>カンキセン</t>
    </rPh>
    <phoneticPr fontId="58"/>
  </si>
  <si>
    <t>EF-1排風機</t>
    <rPh sb="4" eb="6">
      <t>ハイフウ</t>
    </rPh>
    <rPh sb="6" eb="7">
      <t>キ</t>
    </rPh>
    <phoneticPr fontId="58"/>
  </si>
  <si>
    <t>EF-2排風機</t>
    <rPh sb="4" eb="6">
      <t>ハイフウ</t>
    </rPh>
    <rPh sb="6" eb="7">
      <t>キ</t>
    </rPh>
    <phoneticPr fontId="58"/>
  </si>
  <si>
    <t>EF-3排風機</t>
    <rPh sb="4" eb="6">
      <t>ハイフウ</t>
    </rPh>
    <rPh sb="6" eb="7">
      <t>キ</t>
    </rPh>
    <phoneticPr fontId="58"/>
  </si>
  <si>
    <t>EF-4排風機</t>
    <rPh sb="4" eb="6">
      <t>ハイフウ</t>
    </rPh>
    <rPh sb="6" eb="7">
      <t>キ</t>
    </rPh>
    <phoneticPr fontId="58"/>
  </si>
  <si>
    <t>ダクト端部閉塞</t>
    <rPh sb="2" eb="4">
      <t>タンブ</t>
    </rPh>
    <rPh sb="4" eb="6">
      <t>ヘイソク</t>
    </rPh>
    <phoneticPr fontId="58"/>
  </si>
  <si>
    <t>アネモ</t>
    <phoneticPr fontId="58"/>
  </si>
  <si>
    <t>C2 #25</t>
    <phoneticPr fontId="58"/>
  </si>
  <si>
    <t>線状吹出口</t>
    <rPh sb="0" eb="1">
      <t>センジョウ</t>
    </rPh>
    <rPh sb="1" eb="2">
      <t>フ</t>
    </rPh>
    <rPh sb="2" eb="3">
      <t>ダ</t>
    </rPh>
    <rPh sb="3" eb="4">
      <t>グチ</t>
    </rPh>
    <phoneticPr fontId="58"/>
  </si>
  <si>
    <t>BL-D　L=3000</t>
    <phoneticPr fontId="58"/>
  </si>
  <si>
    <t>スリットガラリ</t>
    <phoneticPr fontId="58"/>
  </si>
  <si>
    <t>800ｘ300</t>
    <phoneticPr fontId="58"/>
  </si>
  <si>
    <t>800ｘ200</t>
    <phoneticPr fontId="58"/>
  </si>
  <si>
    <t>800ｘ150</t>
    <phoneticPr fontId="58"/>
  </si>
  <si>
    <t>1100ｘ1200</t>
    <phoneticPr fontId="58"/>
  </si>
  <si>
    <t>吹出口</t>
    <rPh sb="0" eb="2">
      <t>フキダシグチ</t>
    </rPh>
    <phoneticPr fontId="58"/>
  </si>
  <si>
    <t>VHS 1200ｘ250</t>
    <phoneticPr fontId="58"/>
  </si>
  <si>
    <t>GFH-1　FF式暖房機 撤去</t>
    <rPh sb="8" eb="9">
      <t>シキ</t>
    </rPh>
    <rPh sb="9" eb="12">
      <t>ダンボウキ</t>
    </rPh>
    <rPh sb="13" eb="15">
      <t>テッキョ</t>
    </rPh>
    <phoneticPr fontId="58"/>
  </si>
  <si>
    <t>GFH-2　FF式暖房機 撤去</t>
    <rPh sb="8" eb="9">
      <t>シキ</t>
    </rPh>
    <rPh sb="9" eb="12">
      <t>ダンボウキ</t>
    </rPh>
    <rPh sb="13" eb="15">
      <t>テッキョ</t>
    </rPh>
    <phoneticPr fontId="58"/>
  </si>
  <si>
    <t>床置形　能力5.56kW</t>
    <rPh sb="0" eb="2">
      <t>ユカオ</t>
    </rPh>
    <rPh sb="2" eb="3">
      <t>ガタ</t>
    </rPh>
    <rPh sb="4" eb="6">
      <t>ノウリョク</t>
    </rPh>
    <phoneticPr fontId="58"/>
  </si>
  <si>
    <t>床置形　能力9.21kW</t>
    <rPh sb="0" eb="2">
      <t>ユカオ</t>
    </rPh>
    <rPh sb="2" eb="3">
      <t>ガタ</t>
    </rPh>
    <rPh sb="4" eb="6">
      <t>ノウリョク</t>
    </rPh>
    <phoneticPr fontId="58"/>
  </si>
  <si>
    <t>鋳鉄管</t>
    <rPh sb="0" eb="3">
      <t>チュウテッカン</t>
    </rPh>
    <phoneticPr fontId="58"/>
  </si>
  <si>
    <t>配管撤去</t>
    <rPh sb="0" eb="2">
      <t>ハイカン</t>
    </rPh>
    <rPh sb="2" eb="4">
      <t>テッキョ</t>
    </rPh>
    <phoneticPr fontId="58"/>
  </si>
  <si>
    <t>１０､</t>
    <phoneticPr fontId="7"/>
  </si>
  <si>
    <t>産業廃棄物処分費</t>
    <phoneticPr fontId="7"/>
  </si>
  <si>
    <t>Ⅰ，</t>
    <phoneticPr fontId="7"/>
  </si>
  <si>
    <t>屋内設備</t>
    <phoneticPr fontId="7"/>
  </si>
  <si>
    <t>排水設備</t>
    <rPh sb="0" eb="4">
      <t>ハイスイセツビ</t>
    </rPh>
    <phoneticPr fontId="7"/>
  </si>
  <si>
    <t>屋外排水設備</t>
    <rPh sb="0" eb="2">
      <t>オクガイ</t>
    </rPh>
    <rPh sb="2" eb="4">
      <t>ハイスイ</t>
    </rPh>
    <rPh sb="4" eb="6">
      <t>セツビ</t>
    </rPh>
    <phoneticPr fontId="7"/>
  </si>
  <si>
    <t>Ⅱ，</t>
    <phoneticPr fontId="7"/>
  </si>
  <si>
    <t>屋外設備</t>
    <rPh sb="1" eb="2">
      <t>ソト</t>
    </rPh>
    <phoneticPr fontId="7"/>
  </si>
  <si>
    <t>屋内設備</t>
    <rPh sb="0" eb="2">
      <t>オクナイ</t>
    </rPh>
    <rPh sb="2" eb="4">
      <t>セツビ</t>
    </rPh>
    <phoneticPr fontId="7"/>
  </si>
  <si>
    <t>屋外設備</t>
    <rPh sb="0" eb="4">
      <t>オクガイセツビ</t>
    </rPh>
    <phoneticPr fontId="7"/>
  </si>
  <si>
    <t>　共通仮設費</t>
    <rPh sb="1" eb="3">
      <t>キョウツウ</t>
    </rPh>
    <rPh sb="3" eb="6">
      <t>カセツヒ</t>
    </rPh>
    <phoneticPr fontId="58"/>
  </si>
  <si>
    <t>　諸経費</t>
    <rPh sb="1" eb="4">
      <t>ショケイヒ</t>
    </rPh>
    <phoneticPr fontId="58"/>
  </si>
  <si>
    <t>GHP-1　ｶﾞｽﾋｰﾄﾎﾟﾝﾌﾟ式ｴｱｺﾝ屋外機</t>
    <rPh sb="22" eb="25">
      <t>オクガイキ</t>
    </rPh>
    <phoneticPr fontId="58"/>
  </si>
  <si>
    <t>GHP-1-1　ｶﾞｽﾋｰﾄﾎﾟﾝﾌﾟ式ﾊﾟｯｹｰｼﾞｴｱｺﾝ</t>
  </si>
  <si>
    <t>GHP-1-2　ｶﾞｽﾋｰﾄﾎﾟﾝﾌﾟ式ﾊﾟｯｹｰｼﾞｴｱｺﾝ</t>
  </si>
  <si>
    <t>GHP-1-3　ｶﾞｽﾋｰﾄﾎﾟﾝﾌﾟ式ﾊﾟｯｹｰｼﾞｴｱｺﾝ</t>
  </si>
  <si>
    <t>GHP-2　ｶﾞｽﾋｰﾄﾎﾟﾝﾌﾟ式ｴｱｺﾝ屋外機</t>
    <rPh sb="22" eb="25">
      <t>オクガイキ</t>
    </rPh>
    <phoneticPr fontId="58"/>
  </si>
  <si>
    <t>GHP-2-1　ｶﾞｽﾋｰﾄﾎﾟﾝﾌﾟ式ﾊﾟｯｹｰｼﾞｴｱｺﾝ</t>
  </si>
  <si>
    <t>GHP-2-2　ｶﾞｽﾋｰﾄﾎﾟﾝﾌﾟ式ﾊﾟｯｹｰｼﾞｴｱｺﾝ</t>
  </si>
  <si>
    <t>GHP-3　ｶﾞｽﾋｰﾄﾎﾟﾝﾌﾟ式ｴｱｺﾝ屋外機</t>
    <rPh sb="22" eb="25">
      <t>オクガイキ</t>
    </rPh>
    <phoneticPr fontId="58"/>
  </si>
  <si>
    <t>GHP-3-1　ｶﾞｽﾋｰﾄﾎﾟﾝﾌﾟ式ﾊﾟｯｹｰｼﾞｴｱｺﾝ</t>
  </si>
  <si>
    <t>GHP-3-2　ｶﾞｽﾋｰﾄﾎﾟﾝﾌﾟ式ﾊﾟｯｹｰｼﾞｴｱｺﾝ</t>
  </si>
  <si>
    <t>GHP-3-3　ｶﾞｽﾋｰﾄﾎﾟﾝﾌﾟ式ﾊﾟｯｹｰｼﾞｴｱｺﾝ</t>
  </si>
  <si>
    <t>GHP-4　ｶﾞｽﾋｰﾄﾎﾟﾝﾌﾟ式ﾊﾟｯｹｰｼﾞｴｱｺﾝ</t>
  </si>
  <si>
    <t>GHP-4-1　ｶﾞｽﾋｰﾄﾎﾟﾝﾌﾟ式ﾊﾟｯｹｰｼﾞｴｱｺﾝ</t>
  </si>
  <si>
    <t>GHP-4-2　ｶﾞｽﾋｰﾄﾎﾟﾝﾌﾟ式ﾊﾟｯｹｰｼﾞｴｱｺﾝ</t>
  </si>
  <si>
    <t>GHP-4-3　ｶﾞｽﾋｰﾄﾎﾟﾝﾌﾟ式ﾊﾟｯｹｰｼﾞｴｱｺﾝ</t>
  </si>
  <si>
    <t>GHP-4-4　ｶﾞｽﾋｰﾄﾎﾟﾝﾌﾟ式ﾊﾟｯｹｰｼﾞｴｱｺﾝ</t>
  </si>
  <si>
    <t>ガス管　Φ22.2</t>
    <rPh sb="2" eb="3">
      <t>カン</t>
    </rPh>
    <phoneticPr fontId="58"/>
  </si>
  <si>
    <t>ガス管　Φ25.4</t>
    <rPh sb="2" eb="3">
      <t>カン</t>
    </rPh>
    <phoneticPr fontId="58"/>
  </si>
  <si>
    <t>ガス管　Φ28.6</t>
    <rPh sb="2" eb="3">
      <t>カン</t>
    </rPh>
    <phoneticPr fontId="58"/>
  </si>
  <si>
    <t>ガス管　Φ31.8</t>
    <rPh sb="2" eb="3">
      <t>カン</t>
    </rPh>
    <phoneticPr fontId="58"/>
  </si>
  <si>
    <t>液管　Φ9.5</t>
    <rPh sb="1" eb="2">
      <t>カン</t>
    </rPh>
    <phoneticPr fontId="58"/>
  </si>
  <si>
    <t>液管　Φ12.7</t>
    <rPh sb="1" eb="2">
      <t>カン</t>
    </rPh>
    <phoneticPr fontId="58"/>
  </si>
  <si>
    <t>液管　Φ15.9</t>
    <rPh sb="1" eb="2">
      <t>カン</t>
    </rPh>
    <phoneticPr fontId="58"/>
  </si>
  <si>
    <t>液管　Φ19.1</t>
    <rPh sb="1" eb="2">
      <t>カン</t>
    </rPh>
    <phoneticPr fontId="58"/>
  </si>
  <si>
    <t>（冷媒管）</t>
    <rPh sb="1" eb="4">
      <t>レイバイカン</t>
    </rPh>
    <phoneticPr fontId="58"/>
  </si>
  <si>
    <t>（ドレン管）</t>
    <rPh sb="4" eb="5">
      <t>カン</t>
    </rPh>
    <phoneticPr fontId="58"/>
  </si>
  <si>
    <t>（配管斫り貫通）</t>
    <rPh sb="1" eb="3">
      <t>ハイカン</t>
    </rPh>
    <rPh sb="3" eb="4">
      <t>ハツ</t>
    </rPh>
    <rPh sb="5" eb="7">
      <t>カンツウ</t>
    </rPh>
    <phoneticPr fontId="58"/>
  </si>
  <si>
    <t>地中　50A</t>
    <rPh sb="0" eb="2">
      <t>チチュウ</t>
    </rPh>
    <phoneticPr fontId="58"/>
  </si>
  <si>
    <t>別紙内訳-2</t>
    <rPh sb="0" eb="2">
      <t>ベッシ</t>
    </rPh>
    <rPh sb="2" eb="4">
      <t>ウチワケ</t>
    </rPh>
    <phoneticPr fontId="58"/>
  </si>
  <si>
    <t>別紙内訳-2</t>
    <rPh sb="0" eb="2">
      <t>ベッシ</t>
    </rPh>
    <rPh sb="2" eb="3">
      <t>ウチ</t>
    </rPh>
    <rPh sb="3" eb="4">
      <t>ワケ</t>
    </rPh>
    <phoneticPr fontId="58"/>
  </si>
  <si>
    <t>別紙内訳-9</t>
    <rPh sb="0" eb="2">
      <t>ベツシ</t>
    </rPh>
    <rPh sb="2" eb="4">
      <t>ウチワケ</t>
    </rPh>
    <phoneticPr fontId="58"/>
  </si>
  <si>
    <t>別紙内訳-10</t>
    <rPh sb="0" eb="2">
      <t>ベツシ</t>
    </rPh>
    <rPh sb="2" eb="4">
      <t>ウチワケ</t>
    </rPh>
    <phoneticPr fontId="58"/>
  </si>
  <si>
    <t>別紙内訳-11</t>
    <rPh sb="0" eb="2">
      <t>ベツシ</t>
    </rPh>
    <rPh sb="2" eb="4">
      <t>ウチワケ</t>
    </rPh>
    <phoneticPr fontId="58"/>
  </si>
  <si>
    <t>別紙内訳-12</t>
    <rPh sb="0" eb="2">
      <t>ベツシ</t>
    </rPh>
    <rPh sb="2" eb="4">
      <t>ウチワケ</t>
    </rPh>
    <phoneticPr fontId="58"/>
  </si>
  <si>
    <t>別紙内訳-13</t>
    <rPh sb="0" eb="2">
      <t>ベツシ</t>
    </rPh>
    <rPh sb="2" eb="4">
      <t>ウチワケ</t>
    </rPh>
    <phoneticPr fontId="58"/>
  </si>
  <si>
    <t>別紙内訳-14</t>
    <rPh sb="0" eb="2">
      <t>ベツシ</t>
    </rPh>
    <rPh sb="2" eb="4">
      <t>ウチワケ</t>
    </rPh>
    <phoneticPr fontId="58"/>
  </si>
  <si>
    <t>別紙内訳-16</t>
    <rPh sb="0" eb="2">
      <t>ベツシ</t>
    </rPh>
    <rPh sb="2" eb="4">
      <t>ウチワケ</t>
    </rPh>
    <phoneticPr fontId="58"/>
  </si>
  <si>
    <t>65A　市水用　パルス発信式</t>
    <rPh sb="4" eb="6">
      <t>シスイ</t>
    </rPh>
    <rPh sb="6" eb="7">
      <t>ヨウ</t>
    </rPh>
    <rPh sb="11" eb="14">
      <t>h</t>
    </rPh>
    <phoneticPr fontId="58"/>
  </si>
  <si>
    <t>65A　井水用　パルス発信式</t>
    <rPh sb="4" eb="6">
      <t>イスイ</t>
    </rPh>
    <rPh sb="6" eb="7">
      <t>ヨウ</t>
    </rPh>
    <rPh sb="11" eb="14">
      <t>h</t>
    </rPh>
    <phoneticPr fontId="58"/>
  </si>
  <si>
    <t>40A　市水用　パルス発信式</t>
    <rPh sb="4" eb="6">
      <t>シスイ</t>
    </rPh>
    <rPh sb="6" eb="7">
      <t>ヨウ</t>
    </rPh>
    <rPh sb="11" eb="13">
      <t>ハッシン</t>
    </rPh>
    <rPh sb="13" eb="14">
      <t>シキ</t>
    </rPh>
    <phoneticPr fontId="58"/>
  </si>
  <si>
    <t>｛ｶﾞｽ栓･ﾊﾞﾙﾌﾞ類撤去工事費｝</t>
    <rPh sb="4" eb="5">
      <t>セン</t>
    </rPh>
    <rPh sb="11" eb="12">
      <t>ルイ</t>
    </rPh>
    <rPh sb="12" eb="14">
      <t>テッキョ</t>
    </rPh>
    <rPh sb="14" eb="17">
      <t>コウジヒ</t>
    </rPh>
    <phoneticPr fontId="58"/>
  </si>
  <si>
    <t>白ｶﾞｽ管 20mm</t>
    <rPh sb="0" eb="1">
      <t>シロ</t>
    </rPh>
    <rPh sb="4" eb="5">
      <t>カン</t>
    </rPh>
    <phoneticPr fontId="58"/>
  </si>
  <si>
    <t>白ｶﾞｽ管 25mm</t>
    <rPh sb="0" eb="1">
      <t>シロ</t>
    </rPh>
    <rPh sb="4" eb="5">
      <t>カン</t>
    </rPh>
    <phoneticPr fontId="58"/>
  </si>
  <si>
    <t>白ｶﾞｽ管 40mm</t>
    <rPh sb="0" eb="1">
      <t>シロ</t>
    </rPh>
    <rPh sb="4" eb="5">
      <t>カン</t>
    </rPh>
    <phoneticPr fontId="58"/>
  </si>
  <si>
    <t>(撤去)普通ｶﾞｽ栓</t>
    <rPh sb="1" eb="3">
      <t>テッキョ</t>
    </rPh>
    <rPh sb="4" eb="6">
      <t>フツウ</t>
    </rPh>
    <rPh sb="9" eb="10">
      <t>セン</t>
    </rPh>
    <phoneticPr fontId="58"/>
  </si>
  <si>
    <t>器具接続工事</t>
    <rPh sb="0" eb="2">
      <t>キグ</t>
    </rPh>
    <rPh sb="2" eb="6">
      <t>セツゾクコウジ</t>
    </rPh>
    <phoneticPr fontId="58"/>
  </si>
  <si>
    <t>GB 20mm</t>
    <phoneticPr fontId="58"/>
  </si>
  <si>
    <t>(撤去)可とう管ｶﾞｽ栓</t>
    <rPh sb="1" eb="3">
      <t>テッキョ</t>
    </rPh>
    <rPh sb="4" eb="5">
      <t>カ</t>
    </rPh>
    <rPh sb="7" eb="8">
      <t>カン</t>
    </rPh>
    <rPh sb="11" eb="12">
      <t>セン</t>
    </rPh>
    <phoneticPr fontId="58"/>
  </si>
  <si>
    <t>(撤去)ﾎﾞｰﾙﾊﾞﾙﾌﾞ(ﾈｼﾞ込型)</t>
    <rPh sb="1" eb="3">
      <t>テッキョ</t>
    </rPh>
    <phoneticPr fontId="58"/>
  </si>
  <si>
    <t>窒素置換工(6号ﾒｰﾀｰ2次側)</t>
    <rPh sb="0" eb="2">
      <t>チッソ</t>
    </rPh>
    <rPh sb="2" eb="5">
      <t>オキカエコウ</t>
    </rPh>
    <rPh sb="7" eb="8">
      <t>ゴウ</t>
    </rPh>
    <rPh sb="13" eb="14">
      <t>ジ</t>
    </rPh>
    <rPh sb="14" eb="15">
      <t>ガワ</t>
    </rPh>
    <phoneticPr fontId="58"/>
  </si>
  <si>
    <t>共板ﾌﾗﾝｼﾞ工法ﾀﾞｸﾄ</t>
    <rPh sb="0" eb="1">
      <t>トモ</t>
    </rPh>
    <rPh sb="1" eb="2">
      <t>イタ</t>
    </rPh>
    <rPh sb="7" eb="9">
      <t>コウホウ</t>
    </rPh>
    <phoneticPr fontId="58"/>
  </si>
  <si>
    <t>地中　100A</t>
    <rPh sb="0" eb="2">
      <t>チチュウ</t>
    </rPh>
    <phoneticPr fontId="58"/>
  </si>
  <si>
    <t>屋外露出　100A　GW　SUS</t>
    <rPh sb="0" eb="2">
      <t>オクガイ</t>
    </rPh>
    <rPh sb="2" eb="4">
      <t>ロシュツ</t>
    </rPh>
    <phoneticPr fontId="58"/>
  </si>
  <si>
    <t>白管　屋内一般　50A</t>
    <rPh sb="0" eb="1">
      <t>シロ</t>
    </rPh>
    <rPh sb="1" eb="2">
      <t>カン</t>
    </rPh>
    <rPh sb="3" eb="5">
      <t>オクナイ</t>
    </rPh>
    <rPh sb="5" eb="7">
      <t>イッパン</t>
    </rPh>
    <phoneticPr fontId="58"/>
  </si>
  <si>
    <t>白管　屋内一般　65A</t>
    <rPh sb="0" eb="1">
      <t>シロ</t>
    </rPh>
    <rPh sb="1" eb="2">
      <t>カン</t>
    </rPh>
    <rPh sb="3" eb="5">
      <t>オクナイ</t>
    </rPh>
    <rPh sb="5" eb="7">
      <t>イッパン</t>
    </rPh>
    <phoneticPr fontId="58"/>
  </si>
  <si>
    <t>室外機　床置き型　85.0kW</t>
    <rPh sb="4" eb="6">
      <t>ユカオ</t>
    </rPh>
    <rPh sb="7" eb="8">
      <t>カタ</t>
    </rPh>
    <phoneticPr fontId="58"/>
  </si>
  <si>
    <t>室外機　床置き型　56.0kW</t>
    <rPh sb="4" eb="6">
      <t>ユカオ</t>
    </rPh>
    <rPh sb="7" eb="8">
      <t>カタ</t>
    </rPh>
    <phoneticPr fontId="58"/>
  </si>
  <si>
    <t>室外機　床置き型　71.0kW</t>
    <rPh sb="4" eb="6">
      <t>ユカオ</t>
    </rPh>
    <rPh sb="7" eb="8">
      <t>カタ</t>
    </rPh>
    <phoneticPr fontId="58"/>
  </si>
  <si>
    <t>　GHP-1　空冷式ﾊﾟｯｹｰｼﾞｴｱｺﾝ</t>
    <phoneticPr fontId="58"/>
  </si>
  <si>
    <t>　GHP-4　空冷式ﾊﾟｯｹｰｼﾞｴｱｺﾝ</t>
    <phoneticPr fontId="58"/>
  </si>
  <si>
    <t>硬質ポリ塩ビ管(VP)</t>
    <rPh sb="0" eb="2">
      <t>コウシツ</t>
    </rPh>
    <rPh sb="4" eb="5">
      <t>エン</t>
    </rPh>
    <rPh sb="6" eb="7">
      <t>カン</t>
    </rPh>
    <phoneticPr fontId="58"/>
  </si>
  <si>
    <t>屋内一般(ｲﾝﾍﾟｲ)　40A</t>
    <rPh sb="0" eb="2">
      <t>オクナイ</t>
    </rPh>
    <rPh sb="2" eb="4">
      <t>イッパン</t>
    </rPh>
    <phoneticPr fontId="58"/>
  </si>
  <si>
    <t>屋内一般(ｲﾝﾍﾟｲ)　30A</t>
    <rPh sb="0" eb="2">
      <t>オクナイ</t>
    </rPh>
    <rPh sb="2" eb="4">
      <t>イッパン</t>
    </rPh>
    <phoneticPr fontId="58"/>
  </si>
  <si>
    <t>屋外架空　25A</t>
    <rPh sb="0" eb="2">
      <t>オクガイ</t>
    </rPh>
    <rPh sb="2" eb="4">
      <t>カクウ</t>
    </rPh>
    <phoneticPr fontId="58"/>
  </si>
  <si>
    <t>ﾗｲﾝﾌｧﾝ 低騒音形
#3×1800CMH×50Pa　天井吊</t>
    <rPh sb="7" eb="11">
      <t>テイソウオンガタ</t>
    </rPh>
    <rPh sb="28" eb="31">
      <t>テンジョウツ</t>
    </rPh>
    <phoneticPr fontId="58"/>
  </si>
  <si>
    <t>天井埋込換気扇 低騒音形
350CMH×50Pa</t>
    <rPh sb="0" eb="2">
      <t>テンジョウ</t>
    </rPh>
    <rPh sb="2" eb="4">
      <t>ウメコミ</t>
    </rPh>
    <rPh sb="4" eb="7">
      <t>カンキセン</t>
    </rPh>
    <rPh sb="8" eb="12">
      <t>テイソウオンガタ</t>
    </rPh>
    <phoneticPr fontId="58"/>
  </si>
  <si>
    <t>天井ｶｾｯﾄ形　天井吊
100φ×150CMH×50Pa　付属品共</t>
    <rPh sb="0" eb="2">
      <t>テンジョウ</t>
    </rPh>
    <rPh sb="6" eb="7">
      <t>カタ</t>
    </rPh>
    <rPh sb="8" eb="10">
      <t>テンジョウ</t>
    </rPh>
    <rPh sb="10" eb="11">
      <t>ツリ</t>
    </rPh>
    <rPh sb="29" eb="32">
      <t>フゾクヒン</t>
    </rPh>
    <rPh sb="32" eb="33">
      <t>トモ</t>
    </rPh>
    <phoneticPr fontId="58"/>
  </si>
  <si>
    <t>天井ｶｾｯﾄ形　天井吊
150φ×350CMH×40Pa　付属品共</t>
    <rPh sb="0" eb="2">
      <t>テンジョウ</t>
    </rPh>
    <rPh sb="6" eb="7">
      <t>カタ</t>
    </rPh>
    <phoneticPr fontId="58"/>
  </si>
  <si>
    <t>天井ｶｾｯﾄ形　天井吊
200φ×500CMH×70Pa　付属品共</t>
    <rPh sb="0" eb="2">
      <t>テンジョウ</t>
    </rPh>
    <rPh sb="6" eb="7">
      <t>カタ</t>
    </rPh>
    <phoneticPr fontId="58"/>
  </si>
  <si>
    <t>天井隠ぺい形　天井吊
250φ×1000CMH×60Pa　付属品共</t>
    <rPh sb="0" eb="2">
      <t>テンジョウ</t>
    </rPh>
    <rPh sb="2" eb="3">
      <t>イン</t>
    </rPh>
    <rPh sb="5" eb="6">
      <t>カタ</t>
    </rPh>
    <phoneticPr fontId="58"/>
  </si>
  <si>
    <t>GHP-1　ｶﾞｽﾋｰﾄﾎﾟﾝﾌﾟｴｱｺﾝ　取外し</t>
    <phoneticPr fontId="58"/>
  </si>
  <si>
    <t>GHP-1-1　ｶﾞｽﾋｰﾄﾎﾟﾝﾌﾟｴｱｺﾝ　取外し</t>
    <phoneticPr fontId="58"/>
  </si>
  <si>
    <t>GHP-1-2　ｶﾞｽﾋｰﾄﾎﾟﾝﾌﾟｴｱｺﾝ　取外し</t>
    <phoneticPr fontId="58"/>
  </si>
  <si>
    <t>GHP-1-3　ｶﾞｽﾋｰﾄﾎﾟﾝﾌﾟｴｱｺﾝ　取外し</t>
    <phoneticPr fontId="58"/>
  </si>
  <si>
    <t>GHP-2　ｶﾞｽﾋｰﾄﾎﾟﾝﾌﾟｴｱｺﾝ　取外し</t>
    <phoneticPr fontId="58"/>
  </si>
  <si>
    <t>GHP-2-1　ｶﾞｽﾋｰﾄﾎﾟﾝﾌﾟｴｱｺﾝ　取外し</t>
    <phoneticPr fontId="58"/>
  </si>
  <si>
    <t>GHP-2-2　ｶﾞｽﾋｰﾄﾎﾟﾝﾌﾟｴｱｺﾝ　取外し</t>
    <phoneticPr fontId="58"/>
  </si>
  <si>
    <t>GHP-2-3　ｶﾞｽﾋｰﾄﾎﾟﾝﾌﾟｴｱｺﾝ　取外し</t>
    <phoneticPr fontId="58"/>
  </si>
  <si>
    <t>GHP-4　ｶﾞｽﾋｰﾄﾎﾟﾝﾌﾟｴｱｺﾝ　取外し</t>
    <phoneticPr fontId="58"/>
  </si>
  <si>
    <t>GHP-4-1　ｶﾞｽﾋｰﾄﾎﾟﾝﾌﾟｴｱｺﾝ　取外し</t>
    <phoneticPr fontId="58"/>
  </si>
  <si>
    <t>#2 1/2×5500m3/hｘ280Pa　床置</t>
    <rPh sb="22" eb="24">
      <t>ユカオ</t>
    </rPh>
    <phoneticPr fontId="58"/>
  </si>
  <si>
    <t>ﾗｲﾝﾌｧﾝ　#3×1680m3/hｘ167Pa</t>
    <phoneticPr fontId="58"/>
  </si>
  <si>
    <t>ﾗｲﾝﾌｧﾝ　#3×1700m3/hｘ205Pa</t>
    <phoneticPr fontId="58"/>
  </si>
  <si>
    <t>（排水管）</t>
    <rPh sb="1" eb="4">
      <t>ハイスイカン</t>
    </rPh>
    <phoneticPr fontId="58"/>
  </si>
  <si>
    <t>１．屋外排水設備</t>
    <rPh sb="2" eb="4">
      <t>オクガイ</t>
    </rPh>
    <rPh sb="4" eb="6">
      <t>ハイスイ</t>
    </rPh>
    <rPh sb="6" eb="8">
      <t>セツビ</t>
    </rPh>
    <phoneticPr fontId="58"/>
  </si>
  <si>
    <t>硬質ポリ塩化ビニル管</t>
    <rPh sb="0" eb="2">
      <t>コウシツ</t>
    </rPh>
    <rPh sb="4" eb="6">
      <t>エンカ</t>
    </rPh>
    <rPh sb="9" eb="10">
      <t>カン</t>
    </rPh>
    <phoneticPr fontId="58"/>
  </si>
  <si>
    <t>　１．　計</t>
    <rPh sb="4" eb="5">
      <t>ケイ</t>
    </rPh>
    <phoneticPr fontId="58"/>
  </si>
  <si>
    <t>VU 50 地中</t>
    <rPh sb="6" eb="8">
      <t>チチュウ</t>
    </rPh>
    <phoneticPr fontId="58"/>
  </si>
  <si>
    <t>VU 150 地中</t>
    <rPh sb="7" eb="9">
      <t>チチュウ</t>
    </rPh>
    <phoneticPr fontId="58"/>
  </si>
  <si>
    <t>小口径桝</t>
    <rPh sb="0" eb="3">
      <t>ショウコウケイ</t>
    </rPh>
    <rPh sb="3" eb="4">
      <t>マス</t>
    </rPh>
    <phoneticPr fontId="58"/>
  </si>
  <si>
    <t>配管切断接続</t>
    <rPh sb="0" eb="2">
      <t>ハイカン</t>
    </rPh>
    <rPh sb="2" eb="4">
      <t>セツダン</t>
    </rPh>
    <rPh sb="4" eb="6">
      <t>セツゾク</t>
    </rPh>
    <phoneticPr fontId="58"/>
  </si>
  <si>
    <t>か所</t>
    <rPh sb="1" eb="2">
      <t>ショ</t>
    </rPh>
    <phoneticPr fontId="58"/>
  </si>
  <si>
    <t>VU 100 地中</t>
    <rPh sb="7" eb="9">
      <t>チチュウ</t>
    </rPh>
    <phoneticPr fontId="58"/>
  </si>
  <si>
    <t>φ200ｘ150　Aﾀｲﾌﾟ　1100H　樹脂蓋</t>
    <rPh sb="21" eb="23">
      <t>ジュシ</t>
    </rPh>
    <rPh sb="23" eb="24">
      <t>フタ</t>
    </rPh>
    <phoneticPr fontId="58"/>
  </si>
  <si>
    <t>φ200ｘ150　Aﾀｲﾌﾟ　1400H　樹脂蓋</t>
    <rPh sb="21" eb="23">
      <t>ジュシ</t>
    </rPh>
    <rPh sb="23" eb="24">
      <t>フタ</t>
    </rPh>
    <phoneticPr fontId="58"/>
  </si>
  <si>
    <t>根切り</t>
    <rPh sb="0" eb="2">
      <t>ネギ</t>
    </rPh>
    <phoneticPr fontId="58"/>
  </si>
  <si>
    <t>山砂</t>
    <rPh sb="0" eb="2">
      <t>ヤマスナ</t>
    </rPh>
    <phoneticPr fontId="58"/>
  </si>
  <si>
    <t>埋戻し</t>
    <rPh sb="0" eb="2">
      <t>ウメモド</t>
    </rPh>
    <phoneticPr fontId="58"/>
  </si>
  <si>
    <t>建設発生土処理</t>
    <rPh sb="0" eb="5">
      <t>ケンセツハッセイド</t>
    </rPh>
    <rPh sb="5" eb="7">
      <t>ショリ</t>
    </rPh>
    <phoneticPr fontId="58"/>
  </si>
  <si>
    <t>場内敷ならし</t>
    <rPh sb="0" eb="2">
      <t>ジョウナイ</t>
    </rPh>
    <rPh sb="2" eb="3">
      <t>フ</t>
    </rPh>
    <phoneticPr fontId="58"/>
  </si>
  <si>
    <t>m3</t>
    <phoneticPr fontId="58"/>
  </si>
  <si>
    <t>（排水土工事）</t>
    <rPh sb="1" eb="3">
      <t>ハイスイ</t>
    </rPh>
    <rPh sb="3" eb="6">
      <t>ドコウジ</t>
    </rPh>
    <phoneticPr fontId="58"/>
  </si>
  <si>
    <t>ﾊﾞｯｸﾎｳ 0.13m3</t>
    <phoneticPr fontId="58"/>
  </si>
  <si>
    <t>（給水管）</t>
    <rPh sb="1" eb="4">
      <t>キュウスイカン</t>
    </rPh>
    <phoneticPr fontId="58"/>
  </si>
  <si>
    <t>ステンレス鋼鋼管</t>
    <rPh sb="5" eb="6">
      <t>コウ</t>
    </rPh>
    <rPh sb="6" eb="8">
      <t>コウカン</t>
    </rPh>
    <phoneticPr fontId="58"/>
  </si>
  <si>
    <t>20su ﾌﾟﾚｽ接合 屋内一般</t>
    <rPh sb="9" eb="11">
      <t>セツゴウ</t>
    </rPh>
    <rPh sb="12" eb="14">
      <t>オクナイ</t>
    </rPh>
    <rPh sb="14" eb="16">
      <t>イッパン</t>
    </rPh>
    <phoneticPr fontId="58"/>
  </si>
  <si>
    <t>25su ﾌﾟﾚｽ接合 屋内一般</t>
    <rPh sb="9" eb="11">
      <t>セツゴウ</t>
    </rPh>
    <rPh sb="12" eb="14">
      <t>オクナイ</t>
    </rPh>
    <rPh sb="14" eb="16">
      <t>イッパン</t>
    </rPh>
    <phoneticPr fontId="58"/>
  </si>
  <si>
    <t>60su ﾌﾟﾚｽ接合 屋内一般</t>
    <rPh sb="9" eb="11">
      <t>セツゴウ</t>
    </rPh>
    <rPh sb="12" eb="14">
      <t>オクナイ</t>
    </rPh>
    <rPh sb="14" eb="16">
      <t>イッパン</t>
    </rPh>
    <phoneticPr fontId="58"/>
  </si>
  <si>
    <t>配管分岐</t>
    <rPh sb="0" eb="2">
      <t>ハイカン</t>
    </rPh>
    <rPh sb="2" eb="4">
      <t>ブンキ</t>
    </rPh>
    <phoneticPr fontId="58"/>
  </si>
  <si>
    <t>φ100×200L</t>
    <phoneticPr fontId="58"/>
  </si>
  <si>
    <t>0.5mm</t>
    <phoneticPr fontId="58"/>
  </si>
  <si>
    <t>ﾕﾆﾊﾞｰｻﾙ形吹出口</t>
    <rPh sb="7" eb="8">
      <t>ガタ</t>
    </rPh>
    <rPh sb="8" eb="11">
      <t>フキダシグチ</t>
    </rPh>
    <phoneticPr fontId="58"/>
  </si>
  <si>
    <t>VH　400ｘ400</t>
    <phoneticPr fontId="58"/>
  </si>
  <si>
    <t>EM-CEE-1.25mm2-2C ころがし</t>
    <phoneticPr fontId="58"/>
  </si>
  <si>
    <t>EM-CEE-1.25mm2-2C　管内</t>
    <rPh sb="18" eb="20">
      <t>カンナイ</t>
    </rPh>
    <phoneticPr fontId="58"/>
  </si>
  <si>
    <t>GP28　露出</t>
    <rPh sb="5" eb="7">
      <t>ロシュツ</t>
    </rPh>
    <phoneticPr fontId="58"/>
  </si>
  <si>
    <t>長方形ダクト</t>
    <rPh sb="0" eb="2">
      <t>チョウホウケイ</t>
    </rPh>
    <phoneticPr fontId="58"/>
  </si>
  <si>
    <t>φ150</t>
    <phoneticPr fontId="58"/>
  </si>
  <si>
    <t>φ200</t>
    <phoneticPr fontId="58"/>
  </si>
  <si>
    <t>φ250</t>
    <phoneticPr fontId="58"/>
  </si>
  <si>
    <t>φ300</t>
    <phoneticPr fontId="58"/>
  </si>
  <si>
    <t>ダンパー</t>
    <phoneticPr fontId="58"/>
  </si>
  <si>
    <t>VD CD 0.1m2以下</t>
    <rPh sb="11" eb="13">
      <t>イカ</t>
    </rPh>
    <phoneticPr fontId="58"/>
  </si>
  <si>
    <t>FD 0.5m2以下</t>
    <rPh sb="8" eb="10">
      <t>イカ</t>
    </rPh>
    <phoneticPr fontId="58"/>
  </si>
  <si>
    <t>CD CD 0.5m2以下</t>
    <rPh sb="11" eb="13">
      <t>イカ</t>
    </rPh>
    <phoneticPr fontId="58"/>
  </si>
  <si>
    <t>冷:85.0kw、暖:95.0kw（寒冷地用）防雪ﾌｰﾄﾞ（吹出側）防振ｺﾞﾑ</t>
    <rPh sb="18" eb="21">
      <t>カンレイチ</t>
    </rPh>
    <rPh sb="21" eb="22">
      <t>ヨウ</t>
    </rPh>
    <phoneticPr fontId="58"/>
  </si>
  <si>
    <t>冷:56.0kw、暖:63.0kw（寒冷地用）防雪ﾌｰﾄﾞ（吹出側）防振ｺﾞﾑ</t>
    <rPh sb="18" eb="21">
      <t>カンレイチ</t>
    </rPh>
    <rPh sb="21" eb="22">
      <t>ヨウ</t>
    </rPh>
    <phoneticPr fontId="58"/>
  </si>
  <si>
    <t>冷:71.0kw、暖:80.0kw（寒冷地用）防雪ﾌｰﾄﾞ（吹出側）防振ｺﾞﾑ</t>
    <rPh sb="18" eb="21">
      <t>カンレイチ</t>
    </rPh>
    <rPh sb="21" eb="22">
      <t>ヨウ</t>
    </rPh>
    <phoneticPr fontId="58"/>
  </si>
  <si>
    <t>液晶画面ﾀｯﾁﾊﾟﾈﾙ式、一括個別発停ｽｹｼﾞｭｰﾙﾀｲﾏｰ、個別・ｸﾞﾙｰﾌﾟ設定他</t>
    <rPh sb="0" eb="4">
      <t>エキショウガメン</t>
    </rPh>
    <rPh sb="11" eb="12">
      <t>シキ</t>
    </rPh>
    <rPh sb="13" eb="15">
      <t>イッカツ</t>
    </rPh>
    <rPh sb="15" eb="17">
      <t>コベツ</t>
    </rPh>
    <rPh sb="17" eb="18">
      <t>ハツ</t>
    </rPh>
    <phoneticPr fontId="58"/>
  </si>
  <si>
    <t>C) 配管保温　撤去</t>
    <rPh sb="3" eb="5">
      <t>ハイカン</t>
    </rPh>
    <rPh sb="5" eb="7">
      <t>ホオン</t>
    </rPh>
    <rPh sb="8" eb="10">
      <t>テッキョ</t>
    </rPh>
    <phoneticPr fontId="58"/>
  </si>
  <si>
    <t>D)冷媒フロン回収</t>
    <rPh sb="2" eb="4">
      <t>レイバイ</t>
    </rPh>
    <rPh sb="7" eb="9">
      <t>カイシュウ</t>
    </rPh>
    <phoneticPr fontId="58"/>
  </si>
  <si>
    <t>B）配管設備　撤去</t>
    <rPh sb="2" eb="4">
      <t>ハイカン</t>
    </rPh>
    <rPh sb="4" eb="6">
      <t>セツビ</t>
    </rPh>
    <rPh sb="7" eb="9">
      <t>テッキョ</t>
    </rPh>
    <phoneticPr fontId="58"/>
  </si>
  <si>
    <t>A）空調機器設備　撤去</t>
    <rPh sb="2" eb="4">
      <t>クウチョウ</t>
    </rPh>
    <rPh sb="4" eb="6">
      <t>キキ</t>
    </rPh>
    <rPh sb="6" eb="8">
      <t>セツビ</t>
    </rPh>
    <rPh sb="9" eb="11">
      <t>テッキョ</t>
    </rPh>
    <phoneticPr fontId="58"/>
  </si>
  <si>
    <t>配管用炭素鋼鋼管（黒）</t>
    <rPh sb="0" eb="2">
      <t>ハイカンヨウ</t>
    </rPh>
    <rPh sb="2" eb="5">
      <t>タンソコウ</t>
    </rPh>
    <rPh sb="5" eb="7">
      <t>コウカン</t>
    </rPh>
    <rPh sb="8" eb="9">
      <t>クロ</t>
    </rPh>
    <phoneticPr fontId="58"/>
  </si>
  <si>
    <t>20A 屋内一般</t>
  </si>
  <si>
    <t>蒸気管保温</t>
    <rPh sb="0" eb="1">
      <t>ジョウキ</t>
    </rPh>
    <rPh sb="1" eb="2">
      <t>カン</t>
    </rPh>
    <rPh sb="2" eb="4">
      <t>ホオン</t>
    </rPh>
    <phoneticPr fontId="58"/>
  </si>
  <si>
    <t>20A 暗渠内 GW</t>
    <phoneticPr fontId="58"/>
  </si>
  <si>
    <t>32A 暗渠内 GW</t>
  </si>
  <si>
    <t>50A 暗渠内 GW</t>
  </si>
  <si>
    <t>65A 暗渠内 GW</t>
  </si>
  <si>
    <t>80A 暗渠内 GW</t>
    <phoneticPr fontId="58"/>
  </si>
  <si>
    <t>25A 屋内一般</t>
  </si>
  <si>
    <t>32A 屋内一般</t>
  </si>
  <si>
    <t>40A 屋内一般</t>
  </si>
  <si>
    <t>50A 屋内一般</t>
  </si>
  <si>
    <t>65A 屋内一般</t>
  </si>
  <si>
    <t>空調配管保温撤去</t>
    <rPh sb="0" eb="2">
      <t>クウチョウ</t>
    </rPh>
    <rPh sb="2" eb="4">
      <t>ハイカン</t>
    </rPh>
    <rPh sb="4" eb="6">
      <t>ホオン</t>
    </rPh>
    <rPh sb="6" eb="8">
      <t>テッキョ</t>
    </rPh>
    <phoneticPr fontId="58"/>
  </si>
  <si>
    <t>80A 屋内一般</t>
    <phoneticPr fontId="58"/>
  </si>
  <si>
    <t>20A 天井内 ﾊﾟｲﾌﾟｼｬﾌﾄ内 GW　ALGC</t>
    <phoneticPr fontId="58"/>
  </si>
  <si>
    <t>25A 天井内 ﾊﾟｲﾌﾟｼｬﾌﾄ内 GW　ALGC</t>
  </si>
  <si>
    <t>32A 天井内 ﾊﾟｲﾌﾟｼｬﾌﾄ内 GW　ALGC</t>
  </si>
  <si>
    <t>40A 天井内 ﾊﾟｲﾌﾟｼｬﾌﾄ内 GW　ALGC</t>
  </si>
  <si>
    <t>50A 天井内 ﾊﾟｲﾌﾟｼｬﾌﾄ内 GW　ALGC</t>
  </si>
  <si>
    <t>65A 天井内 ﾊﾟｲﾌﾟｼｬﾌﾄ内 GW　ALGC</t>
  </si>
  <si>
    <t>有価品</t>
    <rPh sb="0" eb="2">
      <t>ユウカ</t>
    </rPh>
    <rPh sb="2" eb="3">
      <t>ヒン</t>
    </rPh>
    <phoneticPr fontId="58"/>
  </si>
  <si>
    <t>鋼管くず　H2</t>
    <rPh sb="0" eb="2">
      <t>コウカン</t>
    </rPh>
    <phoneticPr fontId="58"/>
  </si>
  <si>
    <t>金属類</t>
    <rPh sb="0" eb="3">
      <t>キンゾクルイ</t>
    </rPh>
    <phoneticPr fontId="58"/>
  </si>
  <si>
    <t>配管用炭素鋼鋼管（白）</t>
    <rPh sb="0" eb="2">
      <t>ハイカンヨウ</t>
    </rPh>
    <rPh sb="2" eb="5">
      <t>タンソコウ</t>
    </rPh>
    <rPh sb="5" eb="7">
      <t>コウカン</t>
    </rPh>
    <rPh sb="8" eb="9">
      <t>シロ</t>
    </rPh>
    <phoneticPr fontId="58"/>
  </si>
  <si>
    <t>25A 屋内一般</t>
    <rPh sb="4" eb="6">
      <t>オクナイ</t>
    </rPh>
    <rPh sb="6" eb="8">
      <t>イッパン</t>
    </rPh>
    <phoneticPr fontId="58"/>
  </si>
  <si>
    <t>40A 屋内一般</t>
    <rPh sb="4" eb="8">
      <t>オクナイイ</t>
    </rPh>
    <phoneticPr fontId="58"/>
  </si>
  <si>
    <t>100A 屋内一般</t>
    <phoneticPr fontId="58"/>
  </si>
  <si>
    <t>125A 屋内一般</t>
    <phoneticPr fontId="58"/>
  </si>
  <si>
    <t>150A 屋内一般</t>
    <phoneticPr fontId="58"/>
  </si>
  <si>
    <t>（蒸気配管）</t>
    <rPh sb="0" eb="1">
      <t>ジョウキ</t>
    </rPh>
    <rPh sb="1" eb="3">
      <t>ハイカン</t>
    </rPh>
    <phoneticPr fontId="58"/>
  </si>
  <si>
    <t>（冷却水管）</t>
    <rPh sb="1" eb="4">
      <t>レイキャクスイ</t>
    </rPh>
    <rPh sb="4" eb="5">
      <t>カン</t>
    </rPh>
    <phoneticPr fontId="58"/>
  </si>
  <si>
    <t>冷却水管保温</t>
    <rPh sb="0" eb="3">
      <t>レイキャクスイ</t>
    </rPh>
    <rPh sb="3" eb="4">
      <t>カン</t>
    </rPh>
    <rPh sb="4" eb="6">
      <t>ホオン</t>
    </rPh>
    <phoneticPr fontId="58"/>
  </si>
  <si>
    <t>（蒸気管保温）</t>
    <rPh sb="1" eb="3">
      <t>ジョウキ</t>
    </rPh>
    <rPh sb="3" eb="4">
      <t>カン</t>
    </rPh>
    <rPh sb="4" eb="6">
      <t>ホオン</t>
    </rPh>
    <phoneticPr fontId="58"/>
  </si>
  <si>
    <t>80A 天井内 ﾊﾟｲﾌﾟｼｬﾌﾄ内 GW　ALGC</t>
    <phoneticPr fontId="58"/>
  </si>
  <si>
    <t>100A 天井内 ﾊﾟｲﾌﾟｼｬﾌﾄ内 GW　ALGC</t>
    <phoneticPr fontId="58"/>
  </si>
  <si>
    <t>125A 天井内 ﾊﾟｲﾌﾟｼｬﾌﾄ内 GW　ALGC</t>
    <phoneticPr fontId="58"/>
  </si>
  <si>
    <t>150A 天井内 ﾊﾟｲﾌﾟｼｬﾌﾄ内 GW　ALGC</t>
    <phoneticPr fontId="58"/>
  </si>
  <si>
    <t>25A 天井内 ﾊﾟｲﾌﾟｼｬﾌﾄ内 GW　ALGC</t>
    <phoneticPr fontId="58"/>
  </si>
  <si>
    <t>HB-1A（易操作）放水口付き 埋込形</t>
    <rPh sb="6" eb="9">
      <t>イソウサ</t>
    </rPh>
    <rPh sb="10" eb="12">
      <t>ホウスイ</t>
    </rPh>
    <rPh sb="12" eb="14">
      <t>クチツ</t>
    </rPh>
    <rPh sb="16" eb="18">
      <t>ウメコミ</t>
    </rPh>
    <rPh sb="18" eb="19">
      <t>ガタ</t>
    </rPh>
    <phoneticPr fontId="58"/>
  </si>
  <si>
    <t>屋内消火栓箱 総合形（一）
易操作性1号消火栓</t>
    <rPh sb="0" eb="2">
      <t>オクナイ</t>
    </rPh>
    <rPh sb="2" eb="5">
      <t>ショウカセン</t>
    </rPh>
    <rPh sb="5" eb="6">
      <t>ハコ</t>
    </rPh>
    <rPh sb="7" eb="9">
      <t>ソウゴウ</t>
    </rPh>
    <rPh sb="9" eb="10">
      <t>ガタ</t>
    </rPh>
    <rPh sb="11" eb="12">
      <t>イチ</t>
    </rPh>
    <rPh sb="14" eb="15">
      <t>イ</t>
    </rPh>
    <rPh sb="15" eb="17">
      <t>ソウサ</t>
    </rPh>
    <rPh sb="17" eb="18">
      <t>セイ</t>
    </rPh>
    <rPh sb="19" eb="20">
      <t>ゴウ</t>
    </rPh>
    <rPh sb="20" eb="23">
      <t>ショウカセン</t>
    </rPh>
    <phoneticPr fontId="58"/>
  </si>
  <si>
    <t>（雑用水管）</t>
    <rPh sb="1" eb="4">
      <t>ザツヨウスイ</t>
    </rPh>
    <rPh sb="4" eb="5">
      <t>カン</t>
    </rPh>
    <phoneticPr fontId="58"/>
  </si>
  <si>
    <t>屋外露出　50A　GW　SUS</t>
    <rPh sb="0" eb="2">
      <t>オクガイ</t>
    </rPh>
    <rPh sb="2" eb="4">
      <t>ロシュツ</t>
    </rPh>
    <phoneticPr fontId="58"/>
  </si>
  <si>
    <t>GV25 10K</t>
    <phoneticPr fontId="58"/>
  </si>
  <si>
    <t>硬質ポリ塩化ビニル管（VP）</t>
    <rPh sb="0" eb="2">
      <t>コウシツ</t>
    </rPh>
    <rPh sb="4" eb="6">
      <t>エンカ</t>
    </rPh>
    <rPh sb="9" eb="10">
      <t>カン</t>
    </rPh>
    <phoneticPr fontId="58"/>
  </si>
  <si>
    <t>40A　屋内一般</t>
    <rPh sb="4" eb="6">
      <t>オクナイ</t>
    </rPh>
    <rPh sb="6" eb="8">
      <t>イッパン</t>
    </rPh>
    <phoneticPr fontId="58"/>
  </si>
  <si>
    <t>65A　屋内一般</t>
    <rPh sb="4" eb="6">
      <t>オクナイ</t>
    </rPh>
    <rPh sb="6" eb="8">
      <t>イッパン</t>
    </rPh>
    <phoneticPr fontId="58"/>
  </si>
  <si>
    <t>100A</t>
    <phoneticPr fontId="58"/>
  </si>
  <si>
    <t>Ⅱ．屋外設備</t>
    <rPh sb="2" eb="4">
      <t>オクガイ</t>
    </rPh>
    <rPh sb="4" eb="6">
      <t>セツビ</t>
    </rPh>
    <phoneticPr fontId="58"/>
  </si>
  <si>
    <t>20su</t>
    <phoneticPr fontId="58"/>
  </si>
  <si>
    <t>60su</t>
    <phoneticPr fontId="58"/>
  </si>
  <si>
    <t>30su</t>
    <phoneticPr fontId="58"/>
  </si>
  <si>
    <t>25su</t>
    <phoneticPr fontId="58"/>
  </si>
  <si>
    <t>SGP-VB 20A</t>
    <phoneticPr fontId="58"/>
  </si>
  <si>
    <t>SGP-VB 25A</t>
    <phoneticPr fontId="58"/>
  </si>
  <si>
    <t>SGP-VB 60A</t>
    <phoneticPr fontId="58"/>
  </si>
  <si>
    <t>（通気管）</t>
    <rPh sb="1" eb="3">
      <t>ツウキ</t>
    </rPh>
    <rPh sb="3" eb="4">
      <t>カン</t>
    </rPh>
    <phoneticPr fontId="7"/>
  </si>
  <si>
    <t>硬質塩化ビニルライニング鋼管</t>
    <rPh sb="0" eb="2">
      <t>コウシツ</t>
    </rPh>
    <rPh sb="2" eb="4">
      <t>エンカ</t>
    </rPh>
    <rPh sb="12" eb="14">
      <t>コウカン</t>
    </rPh>
    <phoneticPr fontId="58"/>
  </si>
  <si>
    <t>SGP-VB　100A　屋内一般</t>
    <rPh sb="12" eb="14">
      <t>オクナイ</t>
    </rPh>
    <rPh sb="14" eb="16">
      <t>イッパン</t>
    </rPh>
    <phoneticPr fontId="58"/>
  </si>
  <si>
    <t>SGP-VB　80A　屋内一般</t>
    <rPh sb="11" eb="13">
      <t>オクナイ</t>
    </rPh>
    <rPh sb="13" eb="15">
      <t>イッパン</t>
    </rPh>
    <phoneticPr fontId="58"/>
  </si>
  <si>
    <t>SGP-VB　40A　屋内一般</t>
    <rPh sb="11" eb="13">
      <t>オクナイ</t>
    </rPh>
    <rPh sb="13" eb="15">
      <t>イッパン</t>
    </rPh>
    <phoneticPr fontId="58"/>
  </si>
  <si>
    <t>50A　屋内一般</t>
    <rPh sb="4" eb="6">
      <t>オクナイ</t>
    </rPh>
    <rPh sb="6" eb="8">
      <t>イッパン</t>
    </rPh>
    <phoneticPr fontId="58"/>
  </si>
  <si>
    <t>EM-CEE1.25-2C　ころがし</t>
    <phoneticPr fontId="58"/>
  </si>
  <si>
    <t>EM-CEE1.25-2C　管内</t>
    <rPh sb="14" eb="16">
      <t>カンナイ</t>
    </rPh>
    <phoneticPr fontId="58"/>
  </si>
  <si>
    <t>１槽シンク　1200mm以下</t>
    <rPh sb="1" eb="2">
      <t>ソウ</t>
    </rPh>
    <rPh sb="12" eb="14">
      <t>イカ</t>
    </rPh>
    <phoneticPr fontId="58"/>
  </si>
  <si>
    <t>（冷媒用断熱材被覆銅管）</t>
    <rPh sb="1" eb="3">
      <t>レイバイ</t>
    </rPh>
    <rPh sb="3" eb="4">
      <t>ヨウ</t>
    </rPh>
    <rPh sb="4" eb="7">
      <t>ダンネツザイ</t>
    </rPh>
    <rPh sb="7" eb="9">
      <t>ヒフク</t>
    </rPh>
    <rPh sb="9" eb="11">
      <t>ドウカン</t>
    </rPh>
    <phoneticPr fontId="58"/>
  </si>
  <si>
    <t>ガス管　Φ38.1</t>
    <rPh sb="2" eb="3">
      <t>カン</t>
    </rPh>
    <phoneticPr fontId="58"/>
  </si>
  <si>
    <t>（冷却水管保温）</t>
    <rPh sb="1" eb="4">
      <t>レイキャクスイ</t>
    </rPh>
    <rPh sb="4" eb="5">
      <t>カン</t>
    </rPh>
    <rPh sb="5" eb="7">
      <t>ホオン</t>
    </rPh>
    <phoneticPr fontId="58"/>
  </si>
  <si>
    <t>配管切断</t>
    <rPh sb="0" eb="2">
      <t>ハイカン</t>
    </rPh>
    <rPh sb="2" eb="4">
      <t>セツダン</t>
    </rPh>
    <phoneticPr fontId="58"/>
  </si>
  <si>
    <t>100A 樹脂管類</t>
    <rPh sb="5" eb="7">
      <t>ジュシ</t>
    </rPh>
    <rPh sb="7" eb="8">
      <t>カン</t>
    </rPh>
    <rPh sb="8" eb="9">
      <t>ルイ</t>
    </rPh>
    <phoneticPr fontId="58"/>
  </si>
  <si>
    <t>配管切断</t>
    <rPh sb="0" eb="2">
      <t>ハイカン</t>
    </rPh>
    <rPh sb="2" eb="4">
      <t>セツダン</t>
    </rPh>
    <phoneticPr fontId="7"/>
  </si>
  <si>
    <t>スパイラルダクト保温</t>
    <rPh sb="8" eb="10">
      <t>ホオン</t>
    </rPh>
    <phoneticPr fontId="58"/>
  </si>
  <si>
    <t>保温厚25mm 32K GW　書庫</t>
    <rPh sb="0" eb="2">
      <t>ホオン</t>
    </rPh>
    <rPh sb="2" eb="3">
      <t>アツ</t>
    </rPh>
    <rPh sb="15" eb="17">
      <t>ショコ</t>
    </rPh>
    <phoneticPr fontId="58"/>
  </si>
  <si>
    <t>保温厚25mm 32K GW　屋内隠ぺい</t>
    <rPh sb="0" eb="2">
      <t>ホオン</t>
    </rPh>
    <rPh sb="2" eb="3">
      <t>アツ</t>
    </rPh>
    <rPh sb="15" eb="17">
      <t>オクナイ</t>
    </rPh>
    <rPh sb="17" eb="18">
      <t>イン</t>
    </rPh>
    <phoneticPr fontId="58"/>
  </si>
  <si>
    <t>長方形ダクト保温</t>
    <rPh sb="0" eb="3">
      <t>チョウホウケイ</t>
    </rPh>
    <rPh sb="6" eb="8">
      <t>ホオン</t>
    </rPh>
    <phoneticPr fontId="58"/>
  </si>
  <si>
    <t>保温厚25mm 40K GW　屋内隠ぺい</t>
    <rPh sb="0" eb="2">
      <t>ホオン</t>
    </rPh>
    <rPh sb="2" eb="3">
      <t>アツ</t>
    </rPh>
    <rPh sb="15" eb="17">
      <t>オクナイ</t>
    </rPh>
    <rPh sb="17" eb="18">
      <t>イン</t>
    </rPh>
    <phoneticPr fontId="58"/>
  </si>
  <si>
    <t>機器搬入費</t>
    <rPh sb="0" eb="2">
      <t>キキ</t>
    </rPh>
    <rPh sb="2" eb="5">
      <t>ハンニュウヒ</t>
    </rPh>
    <phoneticPr fontId="58"/>
  </si>
  <si>
    <t>t</t>
    <phoneticPr fontId="58"/>
  </si>
  <si>
    <t>φ75 200L</t>
    <phoneticPr fontId="58"/>
  </si>
  <si>
    <t>φ50 150L</t>
    <phoneticPr fontId="58"/>
  </si>
  <si>
    <t>φ75 150L</t>
    <phoneticPr fontId="58"/>
  </si>
  <si>
    <t>φ100 150L</t>
    <phoneticPr fontId="58"/>
  </si>
  <si>
    <t>白管　共同構内　65A</t>
    <rPh sb="0" eb="1">
      <t>シロ</t>
    </rPh>
    <rPh sb="1" eb="2">
      <t>カン</t>
    </rPh>
    <rPh sb="3" eb="5">
      <t>キョウドウ</t>
    </rPh>
    <rPh sb="5" eb="7">
      <t>コウナイ</t>
    </rPh>
    <phoneticPr fontId="58"/>
  </si>
  <si>
    <t>配管用炭素鋼鋼管</t>
    <rPh sb="0" eb="2">
      <t>ハイカン</t>
    </rPh>
    <rPh sb="2" eb="3">
      <t>ヨウ</t>
    </rPh>
    <rPh sb="3" eb="6">
      <t>タンソコウ</t>
    </rPh>
    <rPh sb="6" eb="8">
      <t>コウカン</t>
    </rPh>
    <phoneticPr fontId="58"/>
  </si>
  <si>
    <t>鋼管類　保温無し　65A</t>
    <rPh sb="0" eb="2">
      <t>コウカン</t>
    </rPh>
    <rPh sb="2" eb="3">
      <t>ルイ</t>
    </rPh>
    <rPh sb="4" eb="7">
      <t>ホオンナ</t>
    </rPh>
    <phoneticPr fontId="58"/>
  </si>
  <si>
    <t>65A 10K ねずみ鋳鉄弁　共同構内</t>
    <rPh sb="11" eb="14">
      <t>チュウ</t>
    </rPh>
    <rPh sb="15" eb="17">
      <t>キョウドウ</t>
    </rPh>
    <rPh sb="17" eb="19">
      <t>コウナイ</t>
    </rPh>
    <phoneticPr fontId="58"/>
  </si>
  <si>
    <t>65A 10K ねずみ鋳鉄弁　屋内一般</t>
    <rPh sb="11" eb="14">
      <t>チュウ</t>
    </rPh>
    <rPh sb="15" eb="17">
      <t>オクナイ</t>
    </rPh>
    <rPh sb="17" eb="19">
      <t>イッパン</t>
    </rPh>
    <phoneticPr fontId="58"/>
  </si>
  <si>
    <t>鋼管類　25A　保温あり</t>
    <rPh sb="0" eb="2">
      <t>コウカン</t>
    </rPh>
    <rPh sb="2" eb="3">
      <t>ルイ</t>
    </rPh>
    <rPh sb="8" eb="10">
      <t>ホオン</t>
    </rPh>
    <phoneticPr fontId="58"/>
  </si>
  <si>
    <t>衛生器具設備撤去</t>
    <rPh sb="0" eb="2">
      <t>エイセイ</t>
    </rPh>
    <rPh sb="2" eb="4">
      <t>キグ</t>
    </rPh>
    <rPh sb="4" eb="6">
      <t>セツビ</t>
    </rPh>
    <rPh sb="6" eb="8">
      <t>テッキョ</t>
    </rPh>
    <phoneticPr fontId="58"/>
  </si>
  <si>
    <t>GV65　鋼管類　保温あり</t>
    <rPh sb="5" eb="7">
      <t>コウカン</t>
    </rPh>
    <rPh sb="7" eb="8">
      <t>ルイ</t>
    </rPh>
    <rPh sb="9" eb="11">
      <t>ホオン</t>
    </rPh>
    <phoneticPr fontId="58"/>
  </si>
  <si>
    <t>樹脂管類　65A　保温なし</t>
    <rPh sb="0" eb="2">
      <t>ジュシ</t>
    </rPh>
    <rPh sb="2" eb="3">
      <t>カン</t>
    </rPh>
    <rPh sb="3" eb="4">
      <t>ルイ</t>
    </rPh>
    <rPh sb="9" eb="11">
      <t>ホオン</t>
    </rPh>
    <phoneticPr fontId="58"/>
  </si>
  <si>
    <t>樹脂管類　100A　保温なし</t>
    <rPh sb="0" eb="2">
      <t>ジュシ</t>
    </rPh>
    <rPh sb="2" eb="3">
      <t>カン</t>
    </rPh>
    <rPh sb="3" eb="4">
      <t>ルイ</t>
    </rPh>
    <rPh sb="10" eb="12">
      <t>ホオン</t>
    </rPh>
    <phoneticPr fontId="58"/>
  </si>
  <si>
    <t>配管切断</t>
    <rPh sb="0" eb="2">
      <t>ハイカン</t>
    </rPh>
    <rPh sb="2" eb="4">
      <t>セツダンコウカン</t>
    </rPh>
    <phoneticPr fontId="7"/>
  </si>
  <si>
    <t>鋼管類　100A　保温なし</t>
    <rPh sb="0" eb="2">
      <t>コウカン</t>
    </rPh>
    <rPh sb="2" eb="3">
      <t>ルイ</t>
    </rPh>
    <rPh sb="9" eb="11">
      <t>ホオン</t>
    </rPh>
    <phoneticPr fontId="58"/>
  </si>
  <si>
    <t>鋼管類　80A　保温なし</t>
    <rPh sb="0" eb="2">
      <t>コウカン</t>
    </rPh>
    <rPh sb="2" eb="3">
      <t>ルイ</t>
    </rPh>
    <rPh sb="8" eb="10">
      <t>ホオン</t>
    </rPh>
    <phoneticPr fontId="58"/>
  </si>
  <si>
    <t>鋼管類　65A　保温なし</t>
    <rPh sb="0" eb="2">
      <t>コウカン</t>
    </rPh>
    <rPh sb="2" eb="3">
      <t>ルイ</t>
    </rPh>
    <rPh sb="8" eb="10">
      <t>ホオン</t>
    </rPh>
    <phoneticPr fontId="58"/>
  </si>
  <si>
    <t>鋼管類　50A　保温なし</t>
    <rPh sb="0" eb="2">
      <t>コウカン</t>
    </rPh>
    <rPh sb="2" eb="3">
      <t>ルイ</t>
    </rPh>
    <rPh sb="8" eb="10">
      <t>ホオン</t>
    </rPh>
    <phoneticPr fontId="58"/>
  </si>
  <si>
    <t>鋼管類　40A　保温なし</t>
    <rPh sb="0" eb="2">
      <t>コウカン</t>
    </rPh>
    <rPh sb="2" eb="3">
      <t>ルイ</t>
    </rPh>
    <rPh sb="8" eb="10">
      <t>ホオン</t>
    </rPh>
    <phoneticPr fontId="58"/>
  </si>
  <si>
    <t>給湯設備撤去</t>
    <rPh sb="0" eb="2">
      <t>キュウトウ</t>
    </rPh>
    <rPh sb="2" eb="4">
      <t>セツビ</t>
    </rPh>
    <rPh sb="4" eb="6">
      <t>テッキョ</t>
    </rPh>
    <phoneticPr fontId="58"/>
  </si>
  <si>
    <t>消火栓設備撤去</t>
    <rPh sb="0" eb="3">
      <t>ショウカセン</t>
    </rPh>
    <rPh sb="3" eb="5">
      <t>セツビ</t>
    </rPh>
    <rPh sb="5" eb="7">
      <t>テッキョ</t>
    </rPh>
    <phoneticPr fontId="58"/>
  </si>
  <si>
    <t>埋込型（総合型1号消火栓）</t>
    <rPh sb="0" eb="2">
      <t>ウメコミ</t>
    </rPh>
    <rPh sb="2" eb="3">
      <t>カタ</t>
    </rPh>
    <rPh sb="4" eb="6">
      <t>ソウゴウ</t>
    </rPh>
    <rPh sb="6" eb="7">
      <t>ガタ</t>
    </rPh>
    <rPh sb="8" eb="9">
      <t>ゴウ</t>
    </rPh>
    <rPh sb="9" eb="12">
      <t>ショウカセン</t>
    </rPh>
    <phoneticPr fontId="7"/>
  </si>
  <si>
    <t>　配管切断</t>
    <rPh sb="1" eb="3">
      <t>ハイカン</t>
    </rPh>
    <rPh sb="3" eb="5">
      <t>セツダン</t>
    </rPh>
    <phoneticPr fontId="7"/>
  </si>
  <si>
    <t>鋼管類 50A 保温なし</t>
    <rPh sb="0" eb="2">
      <t>コウカン</t>
    </rPh>
    <rPh sb="2" eb="3">
      <t>ルイ</t>
    </rPh>
    <rPh sb="8" eb="10">
      <t>ホオン</t>
    </rPh>
    <phoneticPr fontId="7"/>
  </si>
  <si>
    <t>鋼管類 65A 保温なし</t>
    <rPh sb="0" eb="2">
      <t>コウカン</t>
    </rPh>
    <rPh sb="2" eb="3">
      <t>ルイ</t>
    </rPh>
    <rPh sb="8" eb="10">
      <t>ホオン</t>
    </rPh>
    <phoneticPr fontId="7"/>
  </si>
  <si>
    <t>共同構内　65A</t>
    <rPh sb="0" eb="2">
      <t>キョウドウ</t>
    </rPh>
    <rPh sb="2" eb="4">
      <t>コウナイ</t>
    </rPh>
    <phoneticPr fontId="7"/>
  </si>
  <si>
    <t>給水管保温</t>
    <rPh sb="0" eb="2">
      <t>キュウスイカン</t>
    </rPh>
    <rPh sb="2" eb="4">
      <t>ホオン</t>
    </rPh>
    <phoneticPr fontId="58"/>
  </si>
  <si>
    <t>（保温撤去）</t>
    <rPh sb="0" eb="2">
      <t>ホオン</t>
    </rPh>
    <rPh sb="2" eb="4">
      <t>テッキョ</t>
    </rPh>
    <phoneticPr fontId="7"/>
  </si>
  <si>
    <t>20A GW 天井内・PS内 ALGC</t>
    <rPh sb="7" eb="10">
      <t>テンジョウナイ</t>
    </rPh>
    <rPh sb="13" eb="14">
      <t>ナイ</t>
    </rPh>
    <phoneticPr fontId="58"/>
  </si>
  <si>
    <t>25A GW 天井内・PS内 ALGC</t>
    <rPh sb="7" eb="10">
      <t>テンジョウナイ</t>
    </rPh>
    <rPh sb="13" eb="14">
      <t>ナイ</t>
    </rPh>
    <phoneticPr fontId="58"/>
  </si>
  <si>
    <t>32A GW 天井内・PS内 ALGC</t>
    <rPh sb="7" eb="10">
      <t>テンジョウナイ</t>
    </rPh>
    <rPh sb="13" eb="14">
      <t>ナイ</t>
    </rPh>
    <phoneticPr fontId="58"/>
  </si>
  <si>
    <t>65A GW 天井内・PS内 ALGC</t>
    <rPh sb="7" eb="10">
      <t>テンジョウナイ</t>
    </rPh>
    <rPh sb="13" eb="14">
      <t>ナイ</t>
    </rPh>
    <phoneticPr fontId="58"/>
  </si>
  <si>
    <t>20A GW 暗渠内 ALGC</t>
    <phoneticPr fontId="58"/>
  </si>
  <si>
    <t>25A GW 暗渠内 ALGC</t>
    <phoneticPr fontId="58"/>
  </si>
  <si>
    <t>65A GW 暗渠内 ALGC</t>
    <phoneticPr fontId="58"/>
  </si>
  <si>
    <t>鋼管類　60A　保温あり</t>
    <rPh sb="0" eb="2">
      <t>コウカン</t>
    </rPh>
    <rPh sb="2" eb="3">
      <t>ルイ</t>
    </rPh>
    <rPh sb="8" eb="10">
      <t>ホオン</t>
    </rPh>
    <phoneticPr fontId="58"/>
  </si>
  <si>
    <t>自動制御設備撤去</t>
    <rPh sb="0" eb="2">
      <t>ジドウ</t>
    </rPh>
    <rPh sb="2" eb="4">
      <t>セイギョ</t>
    </rPh>
    <rPh sb="4" eb="6">
      <t>セツビ</t>
    </rPh>
    <rPh sb="6" eb="8">
      <t>テッキョ</t>
    </rPh>
    <phoneticPr fontId="58"/>
  </si>
  <si>
    <t>自動制御設備撤去</t>
    <rPh sb="0" eb="4">
      <t>ジドウセイギョ</t>
    </rPh>
    <rPh sb="4" eb="6">
      <t>セツビ</t>
    </rPh>
    <rPh sb="6" eb="8">
      <t>テッキョ</t>
    </rPh>
    <phoneticPr fontId="58"/>
  </si>
  <si>
    <t>㎡</t>
    <phoneticPr fontId="58"/>
  </si>
  <si>
    <t>（配管切断）</t>
    <rPh sb="1" eb="3">
      <t>ハイカン</t>
    </rPh>
    <rPh sb="3" eb="5">
      <t>セツダン</t>
    </rPh>
    <phoneticPr fontId="7"/>
  </si>
  <si>
    <t>（ﾄﾞﾚﾝ管）</t>
    <rPh sb="2" eb="3">
      <t>カン</t>
    </rPh>
    <phoneticPr fontId="7"/>
  </si>
  <si>
    <t>30A 屋内一般</t>
    <rPh sb="4" eb="6">
      <t>オクナイ</t>
    </rPh>
    <rPh sb="6" eb="8">
      <t>イッパン</t>
    </rPh>
    <phoneticPr fontId="58"/>
  </si>
  <si>
    <t>40A 屋内一般</t>
    <rPh sb="4" eb="6">
      <t>オクナイ</t>
    </rPh>
    <rPh sb="6" eb="8">
      <t>イッパン</t>
    </rPh>
    <phoneticPr fontId="58"/>
  </si>
  <si>
    <t>100A 屋内一般</t>
    <rPh sb="5" eb="9">
      <t>オクナイイッパ</t>
    </rPh>
    <phoneticPr fontId="58"/>
  </si>
  <si>
    <t>40A 屋外</t>
    <rPh sb="4" eb="6">
      <t>オクガイ</t>
    </rPh>
    <phoneticPr fontId="58"/>
  </si>
  <si>
    <t>硬質ポリ塩化ビニル管</t>
    <rPh sb="0" eb="1">
      <t>コウシツ</t>
    </rPh>
    <rPh sb="3" eb="5">
      <t>エンカ</t>
    </rPh>
    <rPh sb="8" eb="9">
      <t>カン</t>
    </rPh>
    <phoneticPr fontId="58"/>
  </si>
  <si>
    <t>t=1.0</t>
    <phoneticPr fontId="58"/>
  </si>
  <si>
    <t>給水設備撤去</t>
    <rPh sb="0" eb="2">
      <t>キュウスイ</t>
    </rPh>
    <rPh sb="2" eb="4">
      <t>セツビ</t>
    </rPh>
    <rPh sb="4" eb="6">
      <t>テッキョ</t>
    </rPh>
    <phoneticPr fontId="58"/>
  </si>
  <si>
    <t>排水設備撤去</t>
    <rPh sb="0" eb="2">
      <t>ハイスイ</t>
    </rPh>
    <rPh sb="2" eb="4">
      <t>セツビ</t>
    </rPh>
    <rPh sb="4" eb="6">
      <t>テッキョ</t>
    </rPh>
    <phoneticPr fontId="58"/>
  </si>
  <si>
    <t>別紙内訳-6</t>
    <rPh sb="0" eb="2">
      <t>ベツシ</t>
    </rPh>
    <rPh sb="2" eb="4">
      <t>ウチワケ</t>
    </rPh>
    <phoneticPr fontId="58"/>
  </si>
  <si>
    <t>別紙内訳-7</t>
    <rPh sb="0" eb="2">
      <t>ベツシ</t>
    </rPh>
    <rPh sb="2" eb="4">
      <t>ウチワケ</t>
    </rPh>
    <phoneticPr fontId="58"/>
  </si>
  <si>
    <t>別紙内訳-8</t>
    <rPh sb="0" eb="2">
      <t>ベツシ</t>
    </rPh>
    <rPh sb="2" eb="4">
      <t>ウチワケ</t>
    </rPh>
    <phoneticPr fontId="58"/>
  </si>
  <si>
    <t>屋内排水設備</t>
    <rPh sb="0" eb="2">
      <t>オクナイ</t>
    </rPh>
    <rPh sb="2" eb="6">
      <t>ハイスイセツビ</t>
    </rPh>
    <phoneticPr fontId="58"/>
  </si>
  <si>
    <t>Ａ）空調設備</t>
    <rPh sb="2" eb="4">
      <t>クウチョウ</t>
    </rPh>
    <rPh sb="4" eb="6">
      <t>セツビ</t>
    </rPh>
    <phoneticPr fontId="7"/>
  </si>
  <si>
    <t>Ｂ）換気設備</t>
    <rPh sb="2" eb="4">
      <t>カンキ</t>
    </rPh>
    <rPh sb="4" eb="6">
      <t>セツビ</t>
    </rPh>
    <phoneticPr fontId="7"/>
  </si>
  <si>
    <t>Ｃ）自動制御設備</t>
    <rPh sb="2" eb="4">
      <t>ジドウ</t>
    </rPh>
    <rPh sb="4" eb="6">
      <t>セイギョ</t>
    </rPh>
    <rPh sb="6" eb="8">
      <t>セツビ</t>
    </rPh>
    <phoneticPr fontId="7"/>
  </si>
  <si>
    <t>Ｄ）衛生器具設備</t>
    <rPh sb="2" eb="4">
      <t>エイセイ</t>
    </rPh>
    <rPh sb="4" eb="8">
      <t>キグセツビ</t>
    </rPh>
    <phoneticPr fontId="7"/>
  </si>
  <si>
    <t>Ｅ）給水設備</t>
    <rPh sb="2" eb="4">
      <t>キュウスイ</t>
    </rPh>
    <rPh sb="4" eb="6">
      <t>セツビ</t>
    </rPh>
    <phoneticPr fontId="7"/>
  </si>
  <si>
    <t>Ｆ）排水設備</t>
    <rPh sb="2" eb="4">
      <t>ハイスイ</t>
    </rPh>
    <rPh sb="4" eb="6">
      <t>セツビ</t>
    </rPh>
    <phoneticPr fontId="7"/>
  </si>
  <si>
    <t>Ｇ）給湯設備</t>
    <rPh sb="2" eb="4">
      <t>キュウトウ</t>
    </rPh>
    <rPh sb="4" eb="6">
      <t>セツビ</t>
    </rPh>
    <phoneticPr fontId="7"/>
  </si>
  <si>
    <t>Ｈ）消火栓設備</t>
    <rPh sb="2" eb="5">
      <t>ショウカセン</t>
    </rPh>
    <rPh sb="5" eb="7">
      <t>セツビ</t>
    </rPh>
    <phoneticPr fontId="7"/>
  </si>
  <si>
    <t>屋内排水設備</t>
    <rPh sb="0" eb="2">
      <t>オクナイ</t>
    </rPh>
    <rPh sb="2" eb="4">
      <t>ハイスイ</t>
    </rPh>
    <rPh sb="4" eb="6">
      <t>セツビ</t>
    </rPh>
    <phoneticPr fontId="7"/>
  </si>
  <si>
    <t>Ａ）空調設備撤去</t>
    <rPh sb="2" eb="4">
      <t>クウチョウ</t>
    </rPh>
    <rPh sb="4" eb="6">
      <t>セツビ</t>
    </rPh>
    <rPh sb="6" eb="8">
      <t>テッキョ</t>
    </rPh>
    <phoneticPr fontId="58"/>
  </si>
  <si>
    <t>Ａ）計</t>
    <rPh sb="2" eb="3">
      <t>ケイ</t>
    </rPh>
    <phoneticPr fontId="58"/>
  </si>
  <si>
    <t>Ｂ）換気設備撤去</t>
    <rPh sb="2" eb="4">
      <t>カンキ</t>
    </rPh>
    <rPh sb="4" eb="6">
      <t>セツビ</t>
    </rPh>
    <rPh sb="6" eb="8">
      <t>テッキョ</t>
    </rPh>
    <phoneticPr fontId="58"/>
  </si>
  <si>
    <t>Ｂ）計</t>
    <rPh sb="2" eb="3">
      <t>ケイ</t>
    </rPh>
    <phoneticPr fontId="58"/>
  </si>
  <si>
    <t>Ｃ）自動制御設備撤去</t>
    <rPh sb="2" eb="4">
      <t>ジドウ</t>
    </rPh>
    <rPh sb="4" eb="6">
      <t>セイギョ</t>
    </rPh>
    <rPh sb="6" eb="8">
      <t>セツビ</t>
    </rPh>
    <rPh sb="8" eb="10">
      <t>テッキョ</t>
    </rPh>
    <phoneticPr fontId="58"/>
  </si>
  <si>
    <t>Ｃ）計</t>
    <rPh sb="2" eb="3">
      <t>ケイ</t>
    </rPh>
    <phoneticPr fontId="58"/>
  </si>
  <si>
    <t>Ｄ）衛生器具設備撤去</t>
    <rPh sb="2" eb="4">
      <t>エイセイ</t>
    </rPh>
    <rPh sb="4" eb="6">
      <t>キグ</t>
    </rPh>
    <rPh sb="6" eb="8">
      <t>セツビ</t>
    </rPh>
    <rPh sb="8" eb="10">
      <t>テッキョ</t>
    </rPh>
    <phoneticPr fontId="58"/>
  </si>
  <si>
    <t>Ｄ）計</t>
    <rPh sb="2" eb="3">
      <t>ケイ</t>
    </rPh>
    <phoneticPr fontId="58"/>
  </si>
  <si>
    <t>Ｅ）給水設備撤去</t>
    <rPh sb="2" eb="4">
      <t>キュウスイ</t>
    </rPh>
    <rPh sb="4" eb="6">
      <t>セツビ</t>
    </rPh>
    <rPh sb="6" eb="8">
      <t>テッキョ</t>
    </rPh>
    <phoneticPr fontId="58"/>
  </si>
  <si>
    <t>Ｅ）計</t>
    <rPh sb="2" eb="3">
      <t>ケイ</t>
    </rPh>
    <phoneticPr fontId="58"/>
  </si>
  <si>
    <t>Ｆ）排水設備撤去</t>
    <rPh sb="2" eb="4">
      <t>ハイスイ</t>
    </rPh>
    <rPh sb="4" eb="6">
      <t>セツビ</t>
    </rPh>
    <rPh sb="6" eb="8">
      <t>テッキョ</t>
    </rPh>
    <phoneticPr fontId="58"/>
  </si>
  <si>
    <t>Ｆ）計</t>
    <rPh sb="2" eb="3">
      <t>ケイ</t>
    </rPh>
    <phoneticPr fontId="58"/>
  </si>
  <si>
    <t>Ｇ）給湯設備撤去</t>
    <rPh sb="2" eb="4">
      <t>キュウトウ</t>
    </rPh>
    <rPh sb="4" eb="6">
      <t>セツビ</t>
    </rPh>
    <rPh sb="6" eb="8">
      <t>テッキョ</t>
    </rPh>
    <phoneticPr fontId="58"/>
  </si>
  <si>
    <t>Ｇ）計</t>
    <rPh sb="2" eb="3">
      <t>ケイ</t>
    </rPh>
    <phoneticPr fontId="58"/>
  </si>
  <si>
    <t>Ｈ）消火栓設備撤去</t>
    <rPh sb="2" eb="5">
      <t>ショウカセン</t>
    </rPh>
    <rPh sb="5" eb="7">
      <t>セツビ</t>
    </rPh>
    <rPh sb="7" eb="9">
      <t>テッキョ</t>
    </rPh>
    <phoneticPr fontId="58"/>
  </si>
  <si>
    <t>Ｈ）計</t>
    <rPh sb="2" eb="3">
      <t>ケイ</t>
    </rPh>
    <phoneticPr fontId="58"/>
  </si>
  <si>
    <t>９．　　計</t>
    <rPh sb="4" eb="5">
      <t>ケイ</t>
    </rPh>
    <phoneticPr fontId="58"/>
  </si>
  <si>
    <t>１０．　計</t>
    <rPh sb="4" eb="5">
      <t>ケイ</t>
    </rPh>
    <phoneticPr fontId="58"/>
  </si>
  <si>
    <t>Ａ）小計</t>
    <rPh sb="2" eb="4">
      <t>ショウケイ</t>
    </rPh>
    <phoneticPr fontId="58"/>
  </si>
  <si>
    <t>Ｂ）小計</t>
    <rPh sb="2" eb="4">
      <t>ショウケイ</t>
    </rPh>
    <phoneticPr fontId="58"/>
  </si>
  <si>
    <t>1　　　計</t>
    <rPh sb="4" eb="5">
      <t>ケイ</t>
    </rPh>
    <phoneticPr fontId="58"/>
  </si>
  <si>
    <t>Ａ）機器設備</t>
    <rPh sb="2" eb="4">
      <t>キキ</t>
    </rPh>
    <rPh sb="4" eb="6">
      <t>セツビ</t>
    </rPh>
    <phoneticPr fontId="58"/>
  </si>
  <si>
    <t>３．　計</t>
    <rPh sb="3" eb="4">
      <t>ケイ</t>
    </rPh>
    <phoneticPr fontId="58"/>
  </si>
  <si>
    <t>２.　　計</t>
    <rPh sb="4" eb="5">
      <t>ケイ</t>
    </rPh>
    <phoneticPr fontId="58"/>
  </si>
  <si>
    <t>４．　計</t>
    <rPh sb="3" eb="4">
      <t>ケイ</t>
    </rPh>
    <phoneticPr fontId="58"/>
  </si>
  <si>
    <t>５．　　計</t>
    <rPh sb="3" eb="4">
      <t>ケイ</t>
    </rPh>
    <phoneticPr fontId="58"/>
  </si>
  <si>
    <t>６．　　計</t>
    <rPh sb="4" eb="5">
      <t>ケイ</t>
    </rPh>
    <phoneticPr fontId="58"/>
  </si>
  <si>
    <t>７．　　計</t>
    <rPh sb="4" eb="5">
      <t>ケイ</t>
    </rPh>
    <phoneticPr fontId="58"/>
  </si>
  <si>
    <t>８．　　計</t>
    <rPh sb="4" eb="5">
      <t>ケイ</t>
    </rPh>
    <phoneticPr fontId="58"/>
  </si>
  <si>
    <t>保温化粧ケース</t>
    <rPh sb="0" eb="7">
      <t>ホオンケs</t>
    </rPh>
    <phoneticPr fontId="58"/>
  </si>
  <si>
    <t>140ｘ80mm</t>
    <phoneticPr fontId="58"/>
  </si>
  <si>
    <t>量水器取付</t>
    <rPh sb="0" eb="3">
      <t>リョウスイキ</t>
    </rPh>
    <rPh sb="3" eb="5">
      <t>トリツケ</t>
    </rPh>
    <phoneticPr fontId="58"/>
  </si>
  <si>
    <t>Ａ）撤去工事</t>
    <rPh sb="2" eb="4">
      <t>テッキョ</t>
    </rPh>
    <rPh sb="4" eb="6">
      <t>コウジ</t>
    </rPh>
    <phoneticPr fontId="7"/>
  </si>
  <si>
    <t>保温材</t>
    <rPh sb="0" eb="3">
      <t>ホオンザイ</t>
    </rPh>
    <phoneticPr fontId="58"/>
  </si>
  <si>
    <t>グラスウール</t>
    <phoneticPr fontId="58"/>
  </si>
  <si>
    <t>陶器くず</t>
    <rPh sb="0" eb="2">
      <t>トウキ</t>
    </rPh>
    <phoneticPr fontId="58"/>
  </si>
  <si>
    <t>鉄くず</t>
    <rPh sb="0" eb="1">
      <t>テツ</t>
    </rPh>
    <phoneticPr fontId="58"/>
  </si>
  <si>
    <t>H2</t>
    <phoneticPr fontId="58"/>
  </si>
  <si>
    <t>廃プラくず</t>
    <rPh sb="0" eb="1">
      <t>ハイ</t>
    </rPh>
    <phoneticPr fontId="58"/>
  </si>
  <si>
    <t>DID有　10t車</t>
    <rPh sb="3" eb="4">
      <t>アリ</t>
    </rPh>
    <rPh sb="8" eb="9">
      <t>クルマ</t>
    </rPh>
    <phoneticPr fontId="58"/>
  </si>
  <si>
    <t>発生材処分</t>
    <rPh sb="0" eb="2">
      <t>ハッセイ</t>
    </rPh>
    <rPh sb="2" eb="3">
      <t>ザイ</t>
    </rPh>
    <rPh sb="3" eb="5">
      <t>ショブン</t>
    </rPh>
    <phoneticPr fontId="58"/>
  </si>
  <si>
    <t>プラスチック類</t>
    <rPh sb="6" eb="7">
      <t>ルイ</t>
    </rPh>
    <phoneticPr fontId="58"/>
  </si>
  <si>
    <t>陶器類</t>
    <rPh sb="0" eb="3">
      <t>トウキルイ</t>
    </rPh>
    <phoneticPr fontId="58"/>
  </si>
  <si>
    <t>ガラス・陶器くず</t>
    <rPh sb="4" eb="6">
      <t>トウキ</t>
    </rPh>
    <phoneticPr fontId="58"/>
  </si>
  <si>
    <t>配管ｴﾙﾎﾞ部 20A</t>
  </si>
  <si>
    <t>配管ｴﾙﾎﾞ部 25A</t>
  </si>
  <si>
    <t>配管ｴﾙﾎﾞ部 32A</t>
  </si>
  <si>
    <t>配管ｴﾙﾎﾞ部 40A</t>
  </si>
  <si>
    <t>配管ｴﾙﾎﾞ部 50A</t>
  </si>
  <si>
    <t>配管ｴﾙﾎﾞ部 65A</t>
  </si>
  <si>
    <t>配管ｴﾙﾎﾞ部 80A</t>
  </si>
  <si>
    <t>配管ｴﾙﾎﾞ部 100A</t>
  </si>
  <si>
    <t>ﾀﾞｸﾄﾌﾗﾝｼﾞ部 150×100</t>
  </si>
  <si>
    <t>ﾀﾞｸﾄﾌﾗﾝｼﾞ部 200×200</t>
  </si>
  <si>
    <t>ﾀﾞｸﾄﾌﾗﾝｼﾞ部 250×200</t>
  </si>
  <si>
    <t>ﾀﾞｸﾄﾌﾗﾝｼﾞ部 250×250</t>
  </si>
  <si>
    <t>ﾀﾞｸﾄﾌﾗﾝｼﾞ部 300×200</t>
  </si>
  <si>
    <t>ﾀﾞｸﾄﾌﾗﾝｼﾞ部 300×250</t>
  </si>
  <si>
    <t>ﾀﾞｸﾄﾌﾗﾝｼﾞ部 300×300</t>
  </si>
  <si>
    <t>ﾀﾞｸﾄﾌﾗﾝｼﾞ部 350×200</t>
  </si>
  <si>
    <t>ﾀﾞｸﾄﾌﾗﾝｼﾞ部 350×250</t>
  </si>
  <si>
    <t>ﾀﾞｸﾄﾌﾗﾝｼﾞ部 350×350</t>
  </si>
  <si>
    <t>ﾀﾞｸﾄﾌﾗﾝｼﾞ部 400×250</t>
  </si>
  <si>
    <t>ﾀﾞｸﾄﾌﾗﾝｼﾞ部 400×300</t>
  </si>
  <si>
    <t>ﾀﾞｸﾄﾌﾗﾝｼﾞ部 400×400</t>
  </si>
  <si>
    <t>ﾀﾞｸﾄﾌﾗﾝｼﾞ部 450×400</t>
  </si>
  <si>
    <t>ﾀﾞｸﾄﾌﾗﾝｼﾞ部 450×250</t>
  </si>
  <si>
    <t>ﾀﾞｸﾄﾌﾗﾝｼﾞ部 450×350</t>
  </si>
  <si>
    <t>ﾀﾞｸﾄﾌﾗﾝｼﾞ部 500×250</t>
  </si>
  <si>
    <t>ﾀﾞｸﾄﾌﾗﾝｼﾞ部 500×300</t>
  </si>
  <si>
    <t>ﾀﾞｸﾄﾌﾗﾝｼﾞ部 550×300</t>
  </si>
  <si>
    <t>ﾀﾞｸﾄﾌﾗﾝｼﾞ部 550×350</t>
  </si>
  <si>
    <t>ﾀﾞｸﾄﾌﾗﾝｼﾞ部 600×450</t>
  </si>
  <si>
    <t>ﾀﾞｸﾄﾌﾗﾝｼﾞ部 650×200</t>
  </si>
  <si>
    <t>ﾀﾞｸﾄﾌﾗﾝｼﾞ部 650×300</t>
  </si>
  <si>
    <t>ﾀﾞｸﾄﾌﾗﾝｼﾞ部 700×250</t>
  </si>
  <si>
    <t>ﾀﾞｸﾄﾌﾗﾝｼﾞ部 750×400</t>
  </si>
  <si>
    <t>ﾀﾞｸﾄﾌﾗﾝｼﾞ部 800×350</t>
  </si>
  <si>
    <t>ﾀﾞｸﾄﾌﾗﾝｼﾞ部 800×400</t>
  </si>
  <si>
    <t>ﾀﾞｸﾄﾌﾗﾝｼﾞ部 850×400</t>
  </si>
  <si>
    <t>ﾀﾞｸﾄﾌﾗﾝｼﾞ部 900×250</t>
  </si>
  <si>
    <t>ﾀﾞｸﾄﾌﾗﾝｼﾞ部 1000×250</t>
  </si>
  <si>
    <t>ﾀﾞｸﾄﾌﾗﾝｼﾞ部 1000×300</t>
  </si>
  <si>
    <t>ﾀﾞｸﾄﾌﾗﾝｼﾞ部 1000×350</t>
  </si>
  <si>
    <t>ﾀﾞｸﾄﾌﾗﾝｼﾞ部 1050×500</t>
  </si>
  <si>
    <t>ﾀﾞｸﾄﾌﾗﾝｼﾞ部 1200×250</t>
  </si>
  <si>
    <t>ﾀﾞｸﾄﾌﾗﾝｼﾞ部 1200×450</t>
  </si>
  <si>
    <t>ﾀﾞｸﾄﾌﾗﾝｼﾞ部 1250×300</t>
  </si>
  <si>
    <t>ﾀﾞｸﾄﾌﾗﾝｼﾞ部 1700×450</t>
  </si>
  <si>
    <t>ﾀﾞｸﾄﾌﾗﾝｼﾞ部 2000×450</t>
  </si>
  <si>
    <t>ｱｽﾍﾞｽﾄ含有材撤去</t>
    <rPh sb="6" eb="8">
      <t>ガンユウ</t>
    </rPh>
    <rPh sb="8" eb="9">
      <t>ザイ</t>
    </rPh>
    <rPh sb="9" eb="11">
      <t>テッキョ</t>
    </rPh>
    <phoneticPr fontId="58"/>
  </si>
  <si>
    <t>ﾀﾞｸﾄｷｬﾝﾊﾞｽ継手部 200×200</t>
  </si>
  <si>
    <t>ﾀﾞｸﾄｷｬﾝﾊﾞｽ継手部 250×250</t>
  </si>
  <si>
    <t>ﾀﾞｸﾄｷｬﾝﾊﾞｽ継手部 φ350</t>
  </si>
  <si>
    <t>安全対策費</t>
    <rPh sb="0" eb="4">
      <t>アンゼンタイサク</t>
    </rPh>
    <rPh sb="4" eb="5">
      <t>ヒ</t>
    </rPh>
    <phoneticPr fontId="58"/>
  </si>
  <si>
    <t>防護具、マスク他</t>
    <rPh sb="0" eb="3">
      <t>ボウゴグ</t>
    </rPh>
    <rPh sb="7" eb="8">
      <t>ホカ</t>
    </rPh>
    <phoneticPr fontId="58"/>
  </si>
  <si>
    <t>ヒューム管　150A　保温なし</t>
    <rPh sb="4" eb="5">
      <t>カン</t>
    </rPh>
    <rPh sb="11" eb="13">
      <t>ホオン</t>
    </rPh>
    <phoneticPr fontId="58"/>
  </si>
  <si>
    <t>廃石綿（レベル２）</t>
    <rPh sb="0" eb="1">
      <t>ハイ</t>
    </rPh>
    <rPh sb="1" eb="3">
      <t>イシワタ</t>
    </rPh>
    <phoneticPr fontId="58"/>
  </si>
  <si>
    <t>掲示板・お知らせ看板設置</t>
    <rPh sb="0" eb="3">
      <t>ケイジバン</t>
    </rPh>
    <rPh sb="5" eb="6">
      <t>シ</t>
    </rPh>
    <rPh sb="8" eb="10">
      <t>カンバン</t>
    </rPh>
    <rPh sb="10" eb="12">
      <t>セッチ</t>
    </rPh>
    <phoneticPr fontId="58"/>
  </si>
  <si>
    <t>床養生</t>
    <rPh sb="0" eb="1">
      <t>ユカ</t>
    </rPh>
    <rPh sb="1" eb="3">
      <t>ヨウジョウ</t>
    </rPh>
    <phoneticPr fontId="58"/>
  </si>
  <si>
    <t>ビニールシート</t>
    <phoneticPr fontId="58"/>
  </si>
  <si>
    <t>密封処理</t>
    <rPh sb="0" eb="2">
      <t>ミップウ</t>
    </rPh>
    <rPh sb="2" eb="4">
      <t>ショリ</t>
    </rPh>
    <phoneticPr fontId="58"/>
  </si>
  <si>
    <t>ダクトフランジ
排気袋梱包・安定化薬剤処理</t>
    <rPh sb="8" eb="10">
      <t>ハイキ</t>
    </rPh>
    <rPh sb="10" eb="11">
      <t>フクロ</t>
    </rPh>
    <rPh sb="11" eb="13">
      <t>コンポウ</t>
    </rPh>
    <rPh sb="14" eb="17">
      <t>アンテイカ</t>
    </rPh>
    <rPh sb="17" eb="21">
      <t>ヤクザイショリ</t>
    </rPh>
    <phoneticPr fontId="58"/>
  </si>
  <si>
    <t>配管エルボ保温材
廃棄袋二重梱包・安定化薬剤処理</t>
    <rPh sb="0" eb="2">
      <t>ハイカン</t>
    </rPh>
    <rPh sb="5" eb="8">
      <t>ホオンザイ</t>
    </rPh>
    <rPh sb="9" eb="11">
      <t>ハイキ</t>
    </rPh>
    <rPh sb="11" eb="12">
      <t>ブクロ</t>
    </rPh>
    <rPh sb="12" eb="14">
      <t>ニジュウ</t>
    </rPh>
    <rPh sb="14" eb="16">
      <t>コンポウ</t>
    </rPh>
    <rPh sb="17" eb="20">
      <t>アンテイカ</t>
    </rPh>
    <rPh sb="20" eb="22">
      <t>ヤクザイ</t>
    </rPh>
    <rPh sb="22" eb="24">
      <t>ショリ</t>
    </rPh>
    <phoneticPr fontId="58"/>
  </si>
  <si>
    <t>清掃　HEPAﾌｨﾙﾀｰ付真空掃除機</t>
    <rPh sb="0" eb="2">
      <t>セイソウ</t>
    </rPh>
    <rPh sb="12" eb="13">
      <t>ツ</t>
    </rPh>
    <rPh sb="13" eb="18">
      <t>シンクウソウジキ</t>
    </rPh>
    <phoneticPr fontId="58"/>
  </si>
  <si>
    <t>廃材積込</t>
    <rPh sb="0" eb="2">
      <t>ハイザイ</t>
    </rPh>
    <rPh sb="2" eb="4">
      <t>ツミコミ</t>
    </rPh>
    <phoneticPr fontId="58"/>
  </si>
  <si>
    <t>組</t>
    <rPh sb="0" eb="1">
      <t>クミ</t>
    </rPh>
    <phoneticPr fontId="58"/>
  </si>
  <si>
    <t>届出、作業主任者、現場管理他</t>
    <rPh sb="0" eb="2">
      <t>トドケデ</t>
    </rPh>
    <rPh sb="3" eb="5">
      <t>サギョウ</t>
    </rPh>
    <rPh sb="5" eb="8">
      <t>シュニンシャ</t>
    </rPh>
    <rPh sb="9" eb="13">
      <t>ゲンバカンリ</t>
    </rPh>
    <rPh sb="13" eb="14">
      <t>ホカ</t>
    </rPh>
    <phoneticPr fontId="58"/>
  </si>
  <si>
    <t>ｱｽﾍﾞｽﾄ等処分費</t>
    <rPh sb="6" eb="7">
      <t>ナド</t>
    </rPh>
    <rPh sb="8" eb="9">
      <t>ショブン</t>
    </rPh>
    <rPh sb="9" eb="10">
      <t>ヒ</t>
    </rPh>
    <phoneticPr fontId="58"/>
  </si>
  <si>
    <t>特別監理産業廃棄物収集運搬</t>
    <rPh sb="0" eb="2">
      <t>トクベツ</t>
    </rPh>
    <rPh sb="2" eb="4">
      <t>カンリ</t>
    </rPh>
    <rPh sb="4" eb="9">
      <t>サンギョウハイキブツ</t>
    </rPh>
    <rPh sb="9" eb="13">
      <t>シュウシュウウンパン</t>
    </rPh>
    <phoneticPr fontId="58"/>
  </si>
  <si>
    <t>基</t>
    <rPh sb="0" eb="1">
      <t>キ</t>
    </rPh>
    <phoneticPr fontId="58"/>
  </si>
  <si>
    <t>500ｘ500　ボックス共</t>
    <rPh sb="12" eb="13">
      <t>トモ</t>
    </rPh>
    <phoneticPr fontId="58"/>
  </si>
  <si>
    <t>（防火区画貫通処理材）</t>
    <rPh sb="1" eb="5">
      <t>ボウカクカク</t>
    </rPh>
    <rPh sb="5" eb="7">
      <t>カンツウ</t>
    </rPh>
    <rPh sb="7" eb="10">
      <t>ショリザイ</t>
    </rPh>
    <phoneticPr fontId="58"/>
  </si>
  <si>
    <t>　GHP-3　空冷式ﾊﾟｯｹｰｼﾞｴｱｺﾝ</t>
    <phoneticPr fontId="58"/>
  </si>
  <si>
    <t>屋内機　天ｶｾ4方向形　冷房9.0kW</t>
    <rPh sb="0" eb="2">
      <t>オクナイ</t>
    </rPh>
    <rPh sb="2" eb="3">
      <t>キ</t>
    </rPh>
    <rPh sb="4" eb="5">
      <t>テン</t>
    </rPh>
    <rPh sb="8" eb="10">
      <t>ホウコウ</t>
    </rPh>
    <rPh sb="10" eb="11">
      <t>ガタ</t>
    </rPh>
    <rPh sb="12" eb="14">
      <t>レイボウ</t>
    </rPh>
    <phoneticPr fontId="58"/>
  </si>
  <si>
    <t>屋内機　天埋形　冷房28.0kW</t>
    <rPh sb="0" eb="2">
      <t>オクナイ</t>
    </rPh>
    <rPh sb="2" eb="3">
      <t>キ</t>
    </rPh>
    <rPh sb="4" eb="5">
      <t>テン</t>
    </rPh>
    <rPh sb="6" eb="7">
      <t>ガタ</t>
    </rPh>
    <rPh sb="8" eb="10">
      <t>レイボウ</t>
    </rPh>
    <phoneticPr fontId="58"/>
  </si>
  <si>
    <t>20A 天井内 ｸﾞﾗｽｳｰﾙ</t>
  </si>
  <si>
    <t>25A 天井内 ｸﾞﾗｽｳｰﾙ</t>
  </si>
  <si>
    <t>65A 天井内 ｸﾞﾗｽｳｰﾙ</t>
  </si>
  <si>
    <t>　保温工事</t>
    <rPh sb="1" eb="3">
      <t>ホオン</t>
    </rPh>
    <rPh sb="3" eb="5">
      <t>コウジ</t>
    </rPh>
    <phoneticPr fontId="58"/>
  </si>
  <si>
    <t>別紙内訳-5</t>
    <rPh sb="0" eb="2">
      <t>ベッシ</t>
    </rPh>
    <rPh sb="2" eb="3">
      <t>ウチ</t>
    </rPh>
    <rPh sb="3" eb="4">
      <t>ワケ</t>
    </rPh>
    <phoneticPr fontId="58"/>
  </si>
  <si>
    <t>保温工事（ダクト）</t>
    <rPh sb="0" eb="4">
      <t>ホオンコウジ</t>
    </rPh>
    <phoneticPr fontId="58"/>
  </si>
  <si>
    <t>保温工事（給水管）</t>
    <rPh sb="0" eb="4">
      <t>ホオンコウジ</t>
    </rPh>
    <rPh sb="5" eb="8">
      <t>キュウスイカン</t>
    </rPh>
    <phoneticPr fontId="58"/>
  </si>
  <si>
    <t>給水管保温</t>
  </si>
  <si>
    <t>配管切断・接続</t>
    <rPh sb="0" eb="2">
      <t>ハイカン</t>
    </rPh>
    <rPh sb="2" eb="4">
      <t>セツダン</t>
    </rPh>
    <rPh sb="5" eb="7">
      <t>セツゾク</t>
    </rPh>
    <phoneticPr fontId="58"/>
  </si>
  <si>
    <t>Ａ）撤去工事</t>
    <rPh sb="2" eb="4">
      <t>テッキョ</t>
    </rPh>
    <rPh sb="4" eb="6">
      <t>コウジ</t>
    </rPh>
    <phoneticPr fontId="58"/>
  </si>
  <si>
    <t>Ｂ）共通費</t>
    <rPh sb="2" eb="5">
      <t>キョウツウヒ</t>
    </rPh>
    <phoneticPr fontId="58"/>
  </si>
  <si>
    <t>Ｂ）共通費計</t>
    <rPh sb="2" eb="6">
      <t>キョウツウヒケイ</t>
    </rPh>
    <phoneticPr fontId="58"/>
  </si>
  <si>
    <t>C）空調配管保温</t>
    <rPh sb="2" eb="4">
      <t>クウチョウ</t>
    </rPh>
    <rPh sb="4" eb="6">
      <t>ハイカン</t>
    </rPh>
    <rPh sb="6" eb="8">
      <t>ホオン</t>
    </rPh>
    <phoneticPr fontId="58"/>
  </si>
  <si>
    <t>場内廃材小運搬</t>
    <rPh sb="0" eb="2">
      <t>ジョウナイ</t>
    </rPh>
    <rPh sb="2" eb="4">
      <t>ハイザイ</t>
    </rPh>
    <rPh sb="4" eb="5">
      <t>ショウ</t>
    </rPh>
    <rPh sb="5" eb="7">
      <t>ウンパン</t>
    </rPh>
    <phoneticPr fontId="58"/>
  </si>
  <si>
    <t>φ150ｘ100　Aﾀｲﾌﾟ　1300H　樹脂蓋</t>
    <rPh sb="21" eb="23">
      <t>ジュシ</t>
    </rPh>
    <rPh sb="23" eb="24">
      <t>フタ</t>
    </rPh>
    <phoneticPr fontId="58"/>
  </si>
  <si>
    <t>100A 150L</t>
    <phoneticPr fontId="58"/>
  </si>
  <si>
    <t>125A 200L</t>
    <phoneticPr fontId="58"/>
  </si>
  <si>
    <t>φ125用</t>
    <rPh sb="4" eb="5">
      <t>ヨウ</t>
    </rPh>
    <phoneticPr fontId="58"/>
  </si>
  <si>
    <t>FE-1 排風機</t>
    <rPh sb="2" eb="4">
      <t>ハイフウ</t>
    </rPh>
    <rPh sb="4" eb="5">
      <t>キ</t>
    </rPh>
    <phoneticPr fontId="58"/>
  </si>
  <si>
    <t>FE-2 排風機</t>
    <rPh sb="2" eb="4">
      <t>ハイフウ</t>
    </rPh>
    <rPh sb="4" eb="5">
      <t>キ</t>
    </rPh>
    <phoneticPr fontId="58"/>
  </si>
  <si>
    <t>FE-1 排風機</t>
    <rPh sb="3" eb="5">
      <t>ハイフウ</t>
    </rPh>
    <rPh sb="5" eb="6">
      <t>キ</t>
    </rPh>
    <phoneticPr fontId="58"/>
  </si>
  <si>
    <t>FE-2 排風機</t>
    <rPh sb="3" eb="5">
      <t>ハイフウ</t>
    </rPh>
    <rPh sb="5" eb="6">
      <t>キ</t>
    </rPh>
    <phoneticPr fontId="58"/>
  </si>
  <si>
    <t>φ100×150L</t>
    <phoneticPr fontId="58"/>
  </si>
  <si>
    <t>塗装工事</t>
    <rPh sb="0" eb="2">
      <t>トソウ</t>
    </rPh>
    <rPh sb="2" eb="4">
      <t>コウジ</t>
    </rPh>
    <phoneticPr fontId="58"/>
  </si>
  <si>
    <t>配管切断再接続(鋼管)</t>
    <rPh sb="0" eb="2">
      <t>ハイカン</t>
    </rPh>
    <rPh sb="2" eb="4">
      <t>セツダン</t>
    </rPh>
    <rPh sb="4" eb="7">
      <t>サイセツゾク</t>
    </rPh>
    <rPh sb="8" eb="10">
      <t>コウカン</t>
    </rPh>
    <phoneticPr fontId="58"/>
  </si>
  <si>
    <t>地中　150A</t>
    <rPh sb="0" eb="2">
      <t>チチュウ</t>
    </rPh>
    <phoneticPr fontId="58"/>
  </si>
  <si>
    <t>75A 150mm程度</t>
    <rPh sb="9" eb="11">
      <t>テイド</t>
    </rPh>
    <phoneticPr fontId="58"/>
  </si>
  <si>
    <t>75A 200mm程度</t>
    <rPh sb="9" eb="11">
      <t>テイド</t>
    </rPh>
    <phoneticPr fontId="58"/>
  </si>
  <si>
    <t>塗装工事費</t>
    <rPh sb="0" eb="2">
      <t>トソウ</t>
    </rPh>
    <rPh sb="2" eb="5">
      <t>コウジヒ</t>
    </rPh>
    <phoneticPr fontId="58"/>
  </si>
  <si>
    <t>圧力配管用炭素鋼鋼管（Sch-40）</t>
    <phoneticPr fontId="58"/>
  </si>
  <si>
    <t>φ150用</t>
    <rPh sb="4" eb="5">
      <t>ヨウ</t>
    </rPh>
    <phoneticPr fontId="58"/>
  </si>
  <si>
    <t>G25</t>
    <phoneticPr fontId="58"/>
  </si>
  <si>
    <t>工事名</t>
    <rPh sb="0" eb="3">
      <t>コウジメイ</t>
    </rPh>
    <phoneticPr fontId="7"/>
  </si>
  <si>
    <t>令和７年度</t>
    <rPh sb="0" eb="2">
      <t>レイワ</t>
    </rPh>
    <rPh sb="3" eb="5">
      <t>ネンド</t>
    </rPh>
    <phoneticPr fontId="7"/>
  </si>
  <si>
    <t>参考数量</t>
    <rPh sb="0" eb="4">
      <t>サンコウスウリョウ</t>
    </rPh>
    <phoneticPr fontId="7"/>
  </si>
  <si>
    <t>赤字は変更箇所を示す</t>
    <rPh sb="0" eb="2">
      <t>アカジ</t>
    </rPh>
    <rPh sb="3" eb="5">
      <t>ヘンコウ</t>
    </rPh>
    <rPh sb="5" eb="7">
      <t>カショ</t>
    </rPh>
    <rPh sb="8" eb="9">
      <t>シメ</t>
    </rPh>
    <phoneticPr fontId="58"/>
  </si>
  <si>
    <t>赤字は変更箇所を示す</t>
    <phoneticPr fontId="58"/>
  </si>
  <si>
    <t>長方形ダクト</t>
    <rPh sb="0" eb="3">
      <t>チョウホウケイ</t>
    </rPh>
    <phoneticPr fontId="58"/>
  </si>
  <si>
    <t>0.8mm</t>
  </si>
  <si>
    <t>1.0mm</t>
  </si>
  <si>
    <t>Ａ）新設工事</t>
    <rPh sb="2" eb="4">
      <t>シンセツ</t>
    </rPh>
    <rPh sb="4" eb="6">
      <t>コウジ</t>
    </rPh>
    <phoneticPr fontId="58"/>
  </si>
  <si>
    <t>｛配管工事費｝</t>
    <rPh sb="1" eb="3">
      <t>ハイカン</t>
    </rPh>
    <rPh sb="3" eb="6">
      <t>コウジヒ</t>
    </rPh>
    <phoneticPr fontId="58"/>
  </si>
  <si>
    <t>PE管</t>
    <rPh sb="2" eb="3">
      <t>カン</t>
    </rPh>
    <phoneticPr fontId="58"/>
  </si>
  <si>
    <t>100㎜</t>
  </si>
  <si>
    <t>{ｶﾞｽﾒｰﾀｰ工事費}</t>
    <rPh sb="8" eb="11">
      <t>コウジヒ</t>
    </rPh>
    <phoneticPr fontId="58"/>
  </si>
  <si>
    <t>ｶﾞｽﾒｰﾀｰ</t>
  </si>
  <si>
    <t>GHP系統
N40号　ﾊﾟﾙｽ発信付 付属品共</t>
    <rPh sb="3" eb="5">
      <t>ケイトウ</t>
    </rPh>
    <rPh sb="9" eb="10">
      <t>ゴウ</t>
    </rPh>
    <rPh sb="15" eb="17">
      <t>ハッシン</t>
    </rPh>
    <rPh sb="17" eb="18">
      <t>ツ</t>
    </rPh>
    <rPh sb="19" eb="22">
      <t>フゾクヒン</t>
    </rPh>
    <rPh sb="22" eb="23">
      <t>トモ</t>
    </rPh>
    <phoneticPr fontId="58"/>
  </si>
  <si>
    <t>ﾒｰﾀｰｶﾞｽ栓</t>
    <rPh sb="7" eb="8">
      <t>セン</t>
    </rPh>
    <phoneticPr fontId="58"/>
  </si>
  <si>
    <t>80㎜</t>
  </si>
  <si>
    <t>検査用ｶﾞｽ栓</t>
    <rPh sb="0" eb="3">
      <t>ケンサヨウ</t>
    </rPh>
    <rPh sb="6" eb="7">
      <t>セン</t>
    </rPh>
    <phoneticPr fontId="58"/>
  </si>
  <si>
    <t>ﾊﾝﾄﾞｶﾞｽ栓</t>
    <rPh sb="7" eb="8">
      <t>セン</t>
    </rPh>
    <phoneticPr fontId="58"/>
  </si>
  <si>
    <t>20mm</t>
  </si>
  <si>
    <t>強化ｶﾞｽﾎｰｽ</t>
    <rPh sb="0" eb="2">
      <t>キョウカ</t>
    </rPh>
    <phoneticPr fontId="58"/>
  </si>
  <si>
    <t>{付帯工事費A}</t>
    <rPh sb="1" eb="3">
      <t>フタイ</t>
    </rPh>
    <rPh sb="3" eb="5">
      <t>コウジ</t>
    </rPh>
    <rPh sb="5" eb="6">
      <t>ヒ</t>
    </rPh>
    <phoneticPr fontId="58"/>
  </si>
  <si>
    <t>{土木工事費}</t>
    <rPh sb="1" eb="5">
      <t>ドボクコウジ</t>
    </rPh>
    <rPh sb="5" eb="6">
      <t>ヒ</t>
    </rPh>
    <phoneticPr fontId="58"/>
  </si>
  <si>
    <t>{その他工事費}</t>
    <rPh sb="3" eb="4">
      <t>タ</t>
    </rPh>
    <rPh sb="4" eb="7">
      <t>コウジヒ</t>
    </rPh>
    <phoneticPr fontId="58"/>
  </si>
  <si>
    <t>切断管末処理</t>
    <rPh sb="0" eb="2">
      <t>セツダン</t>
    </rPh>
    <rPh sb="2" eb="4">
      <t>カンマツ</t>
    </rPh>
    <rPh sb="4" eb="6">
      <t>ショリ</t>
    </rPh>
    <phoneticPr fontId="58"/>
  </si>
  <si>
    <t>50mm</t>
  </si>
  <si>
    <t>100mm</t>
  </si>
  <si>
    <t>窒素置換工(ﾒｰﾀｰ2次側)</t>
    <rPh sb="0" eb="2">
      <t>チッソ</t>
    </rPh>
    <rPh sb="2" eb="5">
      <t>オキカエコウ</t>
    </rPh>
    <rPh sb="11" eb="12">
      <t>ジ</t>
    </rPh>
    <rPh sb="12" eb="13">
      <t>ガワ</t>
    </rPh>
    <phoneticPr fontId="58"/>
  </si>
  <si>
    <t>窒素置換工(ﾒｰﾀｰ1次側)</t>
    <rPh sb="0" eb="2">
      <t>チッソ</t>
    </rPh>
    <rPh sb="2" eb="5">
      <t>オキカエコウ</t>
    </rPh>
    <rPh sb="11" eb="12">
      <t>ジ</t>
    </rPh>
    <rPh sb="12" eb="13">
      <t>ガワ</t>
    </rPh>
    <phoneticPr fontId="58"/>
  </si>
  <si>
    <t>雑工事(交通整理員B)</t>
    <rPh sb="0" eb="3">
      <t>ザツコウジ</t>
    </rPh>
    <rPh sb="4" eb="6">
      <t>コウツウ</t>
    </rPh>
    <rPh sb="6" eb="9">
      <t>セイリイン</t>
    </rPh>
    <phoneticPr fontId="58"/>
  </si>
  <si>
    <t>｛その他工事費｝</t>
    <rPh sb="3" eb="4">
      <t>タ</t>
    </rPh>
    <rPh sb="4" eb="7">
      <t>コウジヒ</t>
    </rPh>
    <phoneticPr fontId="58"/>
  </si>
  <si>
    <t>｛土木工事費｝</t>
    <rPh sb="1" eb="3">
      <t>ドボク</t>
    </rPh>
    <rPh sb="3" eb="6">
      <t>コウジヒ</t>
    </rPh>
    <phoneticPr fontId="58"/>
  </si>
  <si>
    <t>｛付帯工事費A｝</t>
    <rPh sb="1" eb="3">
      <t>フタイ</t>
    </rPh>
    <rPh sb="3" eb="6">
      <t>コウジヒ</t>
    </rPh>
    <phoneticPr fontId="58"/>
  </si>
  <si>
    <t>40mm</t>
    <phoneticPr fontId="58"/>
  </si>
  <si>
    <t>80mm</t>
    <phoneticPr fontId="58"/>
  </si>
  <si>
    <t>(撤去)強化ｶﾞｽﾎｰｽ</t>
    <rPh sb="1" eb="3">
      <t>テッキョ</t>
    </rPh>
    <rPh sb="4" eb="6">
      <t>キョウカ</t>
    </rPh>
    <phoneticPr fontId="58"/>
  </si>
  <si>
    <t>(撤去)ﾊﾝﾄﾞｶﾞｽ栓</t>
    <rPh sb="1" eb="3">
      <t>テッキョ</t>
    </rPh>
    <rPh sb="11" eb="12">
      <t>セン</t>
    </rPh>
    <phoneticPr fontId="58"/>
  </si>
  <si>
    <t>｛ｶﾞｽ栓･ﾊﾞﾙﾌﾞ類取付工事費｝</t>
    <rPh sb="4" eb="5">
      <t>セン</t>
    </rPh>
    <rPh sb="11" eb="12">
      <t>ルイ</t>
    </rPh>
    <rPh sb="12" eb="14">
      <t>トリツケ</t>
    </rPh>
    <rPh sb="14" eb="17">
      <t>コウジヒ</t>
    </rPh>
    <phoneticPr fontId="58"/>
  </si>
  <si>
    <t>（令和7年7月22日　変更）</t>
    <rPh sb="1" eb="3">
      <t>レイワ</t>
    </rPh>
    <rPh sb="4" eb="5">
      <t>ネン</t>
    </rPh>
    <rPh sb="6" eb="7">
      <t>ガツ</t>
    </rPh>
    <rPh sb="9" eb="10">
      <t>ニチ</t>
    </rPh>
    <rPh sb="11" eb="13">
      <t>ヘンコウ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</si>
</sst>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2">
    <numFmt numFmtId="176" formatCode="#,##0.0&quot;℃&quot;"/>
    <numFmt numFmtId="177" formatCode="#,##0;\-#,##0;&quot;-&quot;"/>
    <numFmt numFmtId="178" formatCode="#,##0.0&quot;CMH&quot;"/>
    <numFmt numFmtId="179" formatCode="#,##0.0&quot;CMH/m2&quot;"/>
    <numFmt numFmtId="180" formatCode="#,##0.0&quot;CMH/人&quot;"/>
    <numFmt numFmtId="181" formatCode="#,##0.0&quot;kcal/h&quot;"/>
    <numFmt numFmtId="182" formatCode="#,##0.0&quot;kcal/hm2&quot;"/>
    <numFmt numFmtId="183" formatCode="#,##0&quot;kcal/h人&quot;"/>
    <numFmt numFmtId="184" formatCode="#,##0.0&quot;kcal/m3&quot;"/>
    <numFmt numFmtId="185" formatCode="#,##0.0&quot;kg/kg&quot;"/>
    <numFmt numFmtId="186" formatCode="#,##0.0&quot;L/min&quot;"/>
    <numFmt numFmtId="187" formatCode="#,##0.0&quot;L/人&quot;"/>
    <numFmt numFmtId="188" formatCode="#,##0.0&quot;m&quot;"/>
    <numFmt numFmtId="189" formatCode="#,##0.0&quot;m/s&quot;"/>
    <numFmt numFmtId="190" formatCode="#,##0.0&quot;m2&quot;"/>
    <numFmt numFmtId="191" formatCode="#,##0.0&quot;m3&quot;"/>
    <numFmt numFmtId="192" formatCode="#,##0.0&quot;m3/日&quot;"/>
    <numFmt numFmtId="193" formatCode="#,##0.0&quot;Mcal/日&quot;"/>
    <numFmt numFmtId="194" formatCode="#,##0.0&quot;Mcal/h&quot;"/>
    <numFmt numFmtId="195" formatCode="#,##0.0&quot;Mcal/hm2&quot;"/>
    <numFmt numFmtId="196" formatCode="&quot;$&quot;#,##0_);[Red]\(&quot;$&quot;#,##0\)"/>
    <numFmt numFmtId="197" formatCode="&quot;$&quot;#,##0.00_);[Red]\(&quot;$&quot;#,##0.00\)"/>
    <numFmt numFmtId="198" formatCode="#,##0.0&quot;USRT&quot;"/>
    <numFmt numFmtId="199" formatCode="#,##0.0&quot;USRT/m2&quot;"/>
    <numFmt numFmtId="200" formatCode="#,##0.0&quot;VA/m2&quot;"/>
    <numFmt numFmtId="201" formatCode="#,##0.0&quot;w/m2&quot;"/>
    <numFmt numFmtId="202" formatCode="#,##0&quot;φ&quot;"/>
    <numFmt numFmtId="203" formatCode="#,##0.0&quot;回/h&quot;"/>
    <numFmt numFmtId="204" formatCode="#,##0.0&quot;人/m2&quot;"/>
    <numFmt numFmtId="205" formatCode="#,##0;&quot;△ &quot;#,##0"/>
    <numFmt numFmtId="206" formatCode="0.0_);[Red]\(0.0\)"/>
    <numFmt numFmtId="207" formatCode="#,##0.0_ ;[Red]\-#,##0.0\ "/>
    <numFmt numFmtId="208" formatCode="#,##0_ ;[Red]\-#,##0\ "/>
    <numFmt numFmtId="209" formatCode="0_);[Red]\(0\)"/>
    <numFmt numFmtId="210" formatCode="&quot;¥&quot;#,##0;&quot;¥&quot;&quot;¥&quot;\!\!\-#,##0"/>
    <numFmt numFmtId="211" formatCode="&quot;¥&quot;#,##0.00;&quot;¥&quot;&quot;¥&quot;\!\!\-#,##0.00"/>
    <numFmt numFmtId="212" formatCode="&quot;$&quot;#,##0"/>
    <numFmt numFmtId="213" formatCode="&quot;｣&quot;#,##0;&quot;¥&quot;\!\-&quot;｣&quot;#,##0"/>
    <numFmt numFmtId="214" formatCode="0.0"/>
    <numFmt numFmtId="215" formatCode="#%"/>
    <numFmt numFmtId="216" formatCode="&quot;№&quot;#,##0"/>
    <numFmt numFmtId="217" formatCode="0.00_);[Red]\(0.00\)"/>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11"/>
      <name val="明朝"/>
      <family val="1"/>
      <charset val="128"/>
    </font>
    <font>
      <sz val="6"/>
      <name val="ＭＳ Ｐゴシック"/>
      <family val="3"/>
      <charset val="128"/>
    </font>
    <font>
      <sz val="10"/>
      <name val="細明朝体"/>
      <family val="3"/>
      <charset val="128"/>
    </font>
    <font>
      <sz val="10"/>
      <color indexed="8"/>
      <name val="Arial"/>
      <family val="2"/>
    </font>
    <font>
      <sz val="9"/>
      <name val="Times New Roman"/>
      <family val="1"/>
    </font>
    <font>
      <b/>
      <sz val="12"/>
      <name val="Arial"/>
      <family val="2"/>
    </font>
    <font>
      <sz val="10"/>
      <name val="MS Sans Serif"/>
      <family val="2"/>
    </font>
    <font>
      <sz val="10"/>
      <name val="Arial"/>
      <family val="2"/>
    </font>
    <font>
      <sz val="8"/>
      <color indexed="16"/>
      <name val="Century Schoolbook"/>
      <family val="1"/>
    </font>
    <font>
      <b/>
      <i/>
      <sz val="10"/>
      <name val="Times New Roman"/>
      <family val="1"/>
    </font>
    <font>
      <b/>
      <sz val="9"/>
      <name val="Times New Roman"/>
      <family val="1"/>
    </font>
    <font>
      <sz val="12"/>
      <name val="ＭＳ 明朝"/>
      <family val="1"/>
      <charset val="128"/>
    </font>
    <font>
      <sz val="12"/>
      <name val="ＭＳ Ｐゴシック"/>
      <family val="3"/>
      <charset val="128"/>
    </font>
    <font>
      <sz val="8"/>
      <name val="明朝"/>
      <family val="1"/>
      <charset val="128"/>
    </font>
    <font>
      <sz val="10"/>
      <name val="明朝"/>
      <family val="1"/>
      <charset val="128"/>
    </font>
    <font>
      <sz val="10"/>
      <name val="ＭＳ 明朝"/>
      <family val="1"/>
      <charset val="128"/>
    </font>
    <font>
      <sz val="14"/>
      <name val="ＭＳ 明朝"/>
      <family val="1"/>
      <charset val="128"/>
    </font>
    <font>
      <sz val="10"/>
      <color indexed="8"/>
      <name val="ＭＳ Ｐゴシック"/>
      <family val="3"/>
      <charset val="128"/>
    </font>
    <font>
      <sz val="10"/>
      <color indexed="10"/>
      <name val="ＭＳ Ｐゴシック"/>
      <family val="3"/>
      <charset val="128"/>
    </font>
    <font>
      <sz val="11"/>
      <name val="ＭＳ 明朝"/>
      <family val="1"/>
      <charset val="128"/>
    </font>
    <font>
      <sz val="7"/>
      <name val="明朝"/>
      <family val="1"/>
      <charset val="128"/>
    </font>
    <font>
      <sz val="8"/>
      <name val="Verdana"/>
      <family val="2"/>
    </font>
    <font>
      <sz val="8"/>
      <name val="Arial"/>
      <family val="2"/>
    </font>
    <font>
      <b/>
      <sz val="8"/>
      <color indexed="23"/>
      <name val="Verdana"/>
      <family val="2"/>
    </font>
    <font>
      <b/>
      <sz val="10"/>
      <name val="ＭＳ Ｐゴシック"/>
      <family val="3"/>
      <charset val="128"/>
    </font>
    <font>
      <sz val="12"/>
      <color indexed="8"/>
      <name val="ＭＳ 明朝"/>
      <family val="1"/>
      <charset val="128"/>
    </font>
    <font>
      <sz val="9"/>
      <name val="ＭＳ ゴシック"/>
      <family val="3"/>
      <charset val="128"/>
    </font>
    <font>
      <sz val="16"/>
      <color indexed="9"/>
      <name val="Tahoma"/>
      <family val="2"/>
    </font>
    <font>
      <b/>
      <sz val="11"/>
      <name val="Helv"/>
      <family val="2"/>
    </font>
    <font>
      <sz val="10.5"/>
      <name val="ＭＳ 明朝"/>
      <family val="1"/>
      <charset val="128"/>
    </font>
    <font>
      <sz val="6"/>
      <name val="明朝"/>
      <family val="1"/>
      <charset val="128"/>
    </font>
    <font>
      <sz val="11"/>
      <name val="ＭＳ Ｐ明朝"/>
      <family val="1"/>
      <charset val="128"/>
    </font>
    <font>
      <sz val="7"/>
      <name val="Small Fonts"/>
      <family val="3"/>
      <charset val="128"/>
    </font>
    <font>
      <sz val="18"/>
      <name val="明朝"/>
      <family val="1"/>
      <charset val="128"/>
    </font>
    <font>
      <u/>
      <sz val="12"/>
      <name val="ＭＳ Ｐゴシック"/>
      <family val="3"/>
      <charset val="128"/>
    </font>
    <font>
      <sz val="12"/>
      <name val="ＭＳ Ｐ明朝"/>
      <family val="1"/>
      <charset val="128"/>
    </font>
    <font>
      <sz val="7"/>
      <name val="ＭＳ 明朝"/>
      <family val="1"/>
      <charset val="128"/>
    </font>
    <font>
      <sz val="14"/>
      <name val="ＭＳ ゴシック"/>
      <family val="3"/>
      <charset val="128"/>
    </font>
    <font>
      <sz val="6"/>
      <name val="HGPｺﾞｼｯｸM"/>
      <family val="3"/>
      <charset val="128"/>
    </font>
    <font>
      <sz val="10"/>
      <color indexed="8"/>
      <name val="HGPｺﾞｼｯｸM"/>
      <family val="3"/>
      <charset val="128"/>
    </font>
    <font>
      <sz val="8"/>
      <name val="HGPｺﾞｼｯｸM"/>
      <family val="3"/>
      <charset val="128"/>
    </font>
    <font>
      <sz val="14"/>
      <name val="HGPｺﾞｼｯｸM"/>
      <family val="3"/>
      <charset val="128"/>
    </font>
    <font>
      <sz val="12"/>
      <name val="HGPｺﾞｼｯｸM"/>
      <family val="3"/>
      <charset val="128"/>
    </font>
    <font>
      <sz val="11"/>
      <color theme="1"/>
      <name val="ＭＳ Ｐゴシック"/>
      <family val="3"/>
      <charset val="128"/>
      <scheme val="minor"/>
    </font>
    <font>
      <sz val="10"/>
      <color theme="1"/>
      <name val="HGPｺﾞｼｯｸM"/>
      <family val="3"/>
      <charset val="128"/>
    </font>
    <font>
      <sz val="8"/>
      <color indexed="10"/>
      <name val="HGPｺﾞｼｯｸM"/>
      <family val="3"/>
      <charset val="128"/>
    </font>
    <font>
      <sz val="8"/>
      <color indexed="8"/>
      <name val="HGPｺﾞｼｯｸM"/>
      <family val="3"/>
      <charset val="128"/>
    </font>
    <font>
      <u/>
      <sz val="12"/>
      <name val="HGPｺﾞｼｯｸM"/>
      <family val="3"/>
      <charset val="128"/>
    </font>
    <font>
      <sz val="14"/>
      <name val="明朝"/>
      <family val="3"/>
      <charset val="128"/>
    </font>
    <font>
      <sz val="10"/>
      <color theme="1"/>
      <name val="HGPｺﾞｼｯｸM"/>
      <family val="2"/>
      <charset val="128"/>
    </font>
    <font>
      <sz val="9"/>
      <name val="ＭＳ 明朝"/>
      <family val="1"/>
      <charset val="128"/>
    </font>
    <font>
      <sz val="10"/>
      <name val="ＭＳ ゴシック"/>
      <family val="3"/>
      <charset val="128"/>
    </font>
    <font>
      <sz val="6"/>
      <name val="ＭＳ Ｐ明朝"/>
      <family val="1"/>
      <charset val="128"/>
    </font>
    <font>
      <sz val="10"/>
      <color indexed="8"/>
      <name val="ＭＳ ゴシック"/>
      <family val="3"/>
      <charset val="128"/>
    </font>
    <font>
      <sz val="10"/>
      <color theme="0"/>
      <name val="ＭＳ ゴシック"/>
      <family val="3"/>
      <charset val="128"/>
    </font>
    <font>
      <sz val="9"/>
      <color theme="0"/>
      <name val="ＭＳ ゴシック"/>
      <family val="3"/>
      <charset val="128"/>
    </font>
    <font>
      <sz val="14"/>
      <name val="明朝"/>
      <family val="1"/>
      <charset val="128"/>
    </font>
    <font>
      <sz val="10"/>
      <name val="ＭＳ Ｐゴシック"/>
      <family val="3"/>
      <charset val="128"/>
    </font>
    <font>
      <sz val="14"/>
      <name val="ＭＳ Ｐ明朝"/>
      <family val="1"/>
      <charset val="128"/>
    </font>
    <font>
      <u/>
      <sz val="10"/>
      <name val="ＭＳ Ｐゴシック"/>
      <family val="3"/>
      <charset val="128"/>
    </font>
    <font>
      <strike/>
      <sz val="10"/>
      <name val="ＭＳ ゴシック"/>
      <family val="3"/>
      <charset val="128"/>
    </font>
    <font>
      <sz val="10"/>
      <color rgb="FFFF0000"/>
      <name val="ＭＳ Ｐゴシック"/>
      <family val="3"/>
      <charset val="128"/>
    </font>
    <font>
      <sz val="10"/>
      <color rgb="FFFF0000"/>
      <name val="ＭＳ ゴシック"/>
      <family val="3"/>
      <charset val="128"/>
    </font>
    <font>
      <strike/>
      <sz val="10"/>
      <color rgb="FFFF0000"/>
      <name val="ＭＳ ゴシック"/>
      <family val="3"/>
      <charset val="128"/>
    </font>
    <font>
      <sz val="16"/>
      <name val="ＭＳ Ｐ明朝"/>
      <family val="1"/>
      <charset val="128"/>
    </font>
    <font>
      <sz val="14"/>
      <name val="ＭＳ Ｐゴシック"/>
      <family val="1"/>
      <charset val="128"/>
    </font>
    <font>
      <sz val="14"/>
      <color indexed="8"/>
      <name val="HGPｺﾞｼｯｸM"/>
      <family val="3"/>
      <charset val="128"/>
    </font>
    <font>
      <sz val="14"/>
      <color rgb="FFFF0000"/>
      <name val="HGPｺﾞｼｯｸM"/>
      <family val="3"/>
      <charset val="128"/>
    </font>
    <font>
      <sz val="8"/>
      <color rgb="FFFF0000"/>
      <name val="HGPｺﾞｼｯｸM"/>
      <family val="3"/>
      <charset val="128"/>
    </font>
  </fonts>
  <fills count="10">
    <fill>
      <patternFill patternType="none"/>
    </fill>
    <fill>
      <patternFill patternType="gray125"/>
    </fill>
    <fill>
      <patternFill patternType="solid">
        <fgColor indexed="44"/>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gray0625"/>
    </fill>
    <fill>
      <patternFill patternType="solid">
        <fgColor indexed="9"/>
      </patternFill>
    </fill>
    <fill>
      <patternFill patternType="solid">
        <fgColor indexed="9"/>
        <bgColor indexed="64"/>
      </patternFill>
    </fill>
  </fills>
  <borders count="19">
    <border>
      <left/>
      <right/>
      <top/>
      <bottom/>
      <diagonal/>
    </border>
    <border>
      <left style="double">
        <color indexed="64"/>
      </left>
      <right/>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10"/>
      </right>
      <top style="thin">
        <color indexed="64"/>
      </top>
      <bottom style="hair">
        <color indexed="10"/>
      </bottom>
      <diagonal/>
    </border>
    <border>
      <left style="thin">
        <color indexed="64"/>
      </left>
      <right style="thin">
        <color indexed="64"/>
      </right>
      <top style="dotted">
        <color indexed="64"/>
      </top>
      <bottom style="dotted">
        <color indexed="64"/>
      </bottom>
      <diagonal/>
    </border>
    <border>
      <left/>
      <right style="thin">
        <color indexed="64"/>
      </right>
      <top/>
      <bottom style="thin">
        <color indexed="64"/>
      </bottom>
      <diagonal/>
    </border>
    <border>
      <left style="hair">
        <color indexed="64"/>
      </left>
      <right style="thin">
        <color indexed="64"/>
      </right>
      <top/>
      <bottom/>
      <diagonal/>
    </border>
    <border>
      <left style="thin">
        <color indexed="8"/>
      </left>
      <right/>
      <top style="thin">
        <color indexed="8"/>
      </top>
      <bottom/>
      <diagonal/>
    </border>
    <border>
      <left style="medium">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71">
    <xf numFmtId="0" fontId="0" fillId="0" borderId="0"/>
    <xf numFmtId="214" fontId="5" fillId="2" borderId="1">
      <alignment horizontal="center" vertical="center"/>
    </xf>
    <xf numFmtId="0" fontId="27" fillId="3" borderId="0" applyBorder="0">
      <alignment horizontal="left" vertical="center" indent="1"/>
    </xf>
    <xf numFmtId="176" fontId="8" fillId="0" borderId="2"/>
    <xf numFmtId="177" fontId="9" fillId="0" borderId="0" applyFill="0" applyBorder="0" applyAlignment="0"/>
    <xf numFmtId="178" fontId="8" fillId="0" borderId="2"/>
    <xf numFmtId="179" fontId="8" fillId="0" borderId="2"/>
    <xf numFmtId="180" fontId="8" fillId="0" borderId="2"/>
    <xf numFmtId="0" fontId="10" fillId="0" borderId="0">
      <alignment horizontal="left"/>
    </xf>
    <xf numFmtId="38" fontId="28" fillId="4" borderId="0" applyNumberFormat="0" applyBorder="0" applyAlignment="0" applyProtection="0"/>
    <xf numFmtId="0" fontId="11" fillId="0" borderId="3" applyNumberFormat="0" applyAlignment="0" applyProtection="0">
      <alignment horizontal="left" vertical="center"/>
    </xf>
    <xf numFmtId="0" fontId="11" fillId="0" borderId="4">
      <alignment horizontal="left" vertical="center"/>
    </xf>
    <xf numFmtId="10" fontId="28" fillId="5" borderId="5" applyNumberFormat="0" applyBorder="0" applyAlignment="0" applyProtection="0"/>
    <xf numFmtId="181" fontId="8" fillId="0" borderId="2"/>
    <xf numFmtId="182" fontId="8" fillId="0" borderId="2"/>
    <xf numFmtId="183" fontId="8" fillId="0" borderId="2"/>
    <xf numFmtId="184" fontId="8" fillId="0" borderId="2"/>
    <xf numFmtId="185" fontId="8" fillId="0" borderId="2"/>
    <xf numFmtId="186" fontId="8" fillId="0" borderId="2"/>
    <xf numFmtId="187" fontId="8" fillId="0" borderId="2"/>
    <xf numFmtId="188" fontId="8" fillId="0" borderId="2"/>
    <xf numFmtId="189" fontId="8" fillId="0" borderId="2"/>
    <xf numFmtId="190" fontId="8" fillId="0" borderId="2"/>
    <xf numFmtId="191" fontId="8" fillId="0" borderId="2"/>
    <xf numFmtId="192" fontId="8" fillId="0" borderId="2"/>
    <xf numFmtId="193" fontId="8" fillId="0" borderId="2"/>
    <xf numFmtId="194" fontId="8" fillId="0" borderId="2"/>
    <xf numFmtId="195" fontId="8" fillId="0" borderId="2"/>
    <xf numFmtId="38" fontId="12" fillId="0" borderId="0" applyFont="0" applyFill="0" applyBorder="0" applyAlignment="0" applyProtection="0"/>
    <xf numFmtId="40" fontId="12" fillId="0" borderId="0" applyFont="0" applyFill="0" applyBorder="0" applyAlignment="0" applyProtection="0"/>
    <xf numFmtId="196" fontId="12" fillId="0" borderId="0" applyFont="0" applyFill="0" applyBorder="0" applyAlignment="0" applyProtection="0"/>
    <xf numFmtId="197" fontId="12" fillId="0" borderId="0" applyFont="0" applyFill="0" applyBorder="0" applyAlignment="0" applyProtection="0"/>
    <xf numFmtId="37" fontId="38" fillId="0" borderId="0"/>
    <xf numFmtId="0" fontId="29" fillId="4" borderId="0">
      <alignment horizontal="left" indent="1"/>
    </xf>
    <xf numFmtId="0" fontId="30" fillId="4" borderId="0">
      <alignment horizontal="left"/>
    </xf>
    <xf numFmtId="0" fontId="31" fillId="6" borderId="0"/>
    <xf numFmtId="0" fontId="32" fillId="0" borderId="0"/>
    <xf numFmtId="10" fontId="13" fillId="0" borderId="0" applyFont="0" applyFill="0" applyBorder="0" applyAlignment="0" applyProtection="0"/>
    <xf numFmtId="4" fontId="10" fillId="0" borderId="0">
      <alignment horizontal="right"/>
    </xf>
    <xf numFmtId="0" fontId="33" fillId="3" borderId="0">
      <alignment horizontal="left" indent="1"/>
    </xf>
    <xf numFmtId="4" fontId="14" fillId="0" borderId="0">
      <alignment horizontal="right"/>
    </xf>
    <xf numFmtId="0" fontId="15" fillId="0" borderId="0">
      <alignment horizontal="left"/>
    </xf>
    <xf numFmtId="0" fontId="17" fillId="0" borderId="0"/>
    <xf numFmtId="0" fontId="17" fillId="0" borderId="0"/>
    <xf numFmtId="0" fontId="31" fillId="6" borderId="0"/>
    <xf numFmtId="0" fontId="31" fillId="6" borderId="0"/>
    <xf numFmtId="0" fontId="31" fillId="6" borderId="0"/>
    <xf numFmtId="0" fontId="31" fillId="6" borderId="0"/>
    <xf numFmtId="0" fontId="31" fillId="6" borderId="0"/>
    <xf numFmtId="0" fontId="31" fillId="6" borderId="0"/>
    <xf numFmtId="0" fontId="31" fillId="6" borderId="0"/>
    <xf numFmtId="0" fontId="34" fillId="0" borderId="0"/>
    <xf numFmtId="0" fontId="16" fillId="0" borderId="0">
      <alignment horizontal="center"/>
    </xf>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210" fontId="6" fillId="0" borderId="0" applyFont="0" applyFill="0" applyBorder="0" applyAlignment="0" applyProtection="0"/>
    <xf numFmtId="211" fontId="6" fillId="0" borderId="0" applyFont="0" applyFill="0" applyBorder="0" applyAlignment="0" applyProtection="0"/>
    <xf numFmtId="198" fontId="8" fillId="0" borderId="2"/>
    <xf numFmtId="199" fontId="8" fillId="0" borderId="2"/>
    <xf numFmtId="200" fontId="8" fillId="0" borderId="2"/>
    <xf numFmtId="212" fontId="6" fillId="0" borderId="0" applyFont="0" applyFill="0" applyBorder="0" applyAlignment="0" applyProtection="0"/>
    <xf numFmtId="213" fontId="6" fillId="0" borderId="0" applyFont="0" applyFill="0" applyBorder="0" applyAlignment="0" applyProtection="0"/>
    <xf numFmtId="201" fontId="8" fillId="0" borderId="2"/>
    <xf numFmtId="202" fontId="8" fillId="0" borderId="2"/>
    <xf numFmtId="0" fontId="39" fillId="0" borderId="6" applyNumberFormat="0" applyFont="0" applyBorder="0" applyAlignment="0">
      <alignment horizontal="left"/>
    </xf>
    <xf numFmtId="0" fontId="20" fillId="0" borderId="7" applyNumberFormat="0" applyBorder="0" applyAlignment="0">
      <alignment horizontal="center"/>
    </xf>
    <xf numFmtId="9" fontId="2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alignment vertical="center"/>
    </xf>
    <xf numFmtId="9" fontId="4" fillId="0" borderId="0" applyFont="0" applyFill="0" applyBorder="0" applyAlignment="0" applyProtection="0">
      <alignment vertical="center"/>
    </xf>
    <xf numFmtId="9" fontId="45" fillId="0" borderId="0" applyFont="0" applyFill="0" applyBorder="0" applyAlignment="0" applyProtection="0">
      <alignment vertical="center"/>
    </xf>
    <xf numFmtId="9" fontId="49" fillId="0" borderId="0" applyFont="0" applyFill="0" applyBorder="0" applyAlignment="0" applyProtection="0">
      <alignment vertical="center"/>
    </xf>
    <xf numFmtId="216" fontId="40" fillId="0" borderId="0">
      <alignment vertical="center"/>
    </xf>
    <xf numFmtId="0" fontId="22" fillId="0" borderId="0"/>
    <xf numFmtId="2" fontId="36" fillId="0" borderId="0" applyNumberFormat="0" applyFill="0" applyBorder="0" applyAlignment="0" applyProtection="0"/>
    <xf numFmtId="0" fontId="5" fillId="0" borderId="8"/>
    <xf numFmtId="203" fontId="8" fillId="0" borderId="2"/>
    <xf numFmtId="38" fontId="5" fillId="0" borderId="0" applyFont="0" applyFill="0" applyBorder="0" applyAlignment="0" applyProtection="0"/>
    <xf numFmtId="214" fontId="21" fillId="0" borderId="9" applyAlignment="0">
      <alignment vertical="center"/>
    </xf>
    <xf numFmtId="40" fontId="21" fillId="0" borderId="9">
      <alignment vertical="center"/>
    </xf>
    <xf numFmtId="38" fontId="5" fillId="0" borderId="0" applyFont="0" applyFill="0" applyBorder="0" applyAlignment="0" applyProtection="0"/>
    <xf numFmtId="38" fontId="6" fillId="0" borderId="0" applyFont="0" applyFill="0" applyBorder="0" applyAlignment="0" applyProtection="0"/>
    <xf numFmtId="38" fontId="5" fillId="0" borderId="0" applyFont="0" applyFill="0" applyBorder="0" applyAlignment="0" applyProtection="0"/>
    <xf numFmtId="38" fontId="22" fillId="0" borderId="0" applyFont="0" applyFill="0" applyBorder="0" applyAlignment="0" applyProtection="0"/>
    <xf numFmtId="38" fontId="25" fillId="0" borderId="0" applyFont="0" applyFill="0" applyBorder="0" applyAlignment="0" applyProtection="0"/>
    <xf numFmtId="38" fontId="45" fillId="0" borderId="0" applyFont="0" applyFill="0" applyBorder="0" applyAlignment="0" applyProtection="0">
      <alignment vertical="center"/>
    </xf>
    <xf numFmtId="0" fontId="18" fillId="0" borderId="0"/>
    <xf numFmtId="0" fontId="5" fillId="0" borderId="0">
      <alignment vertical="top"/>
    </xf>
    <xf numFmtId="0" fontId="5" fillId="0" borderId="0">
      <alignment vertical="top"/>
    </xf>
    <xf numFmtId="0" fontId="18" fillId="0" borderId="0"/>
    <xf numFmtId="0" fontId="41" fillId="0" borderId="0"/>
    <xf numFmtId="204" fontId="8" fillId="0" borderId="2"/>
    <xf numFmtId="0" fontId="22" fillId="0" borderId="5" applyBorder="0">
      <alignment vertical="center"/>
    </xf>
    <xf numFmtId="3" fontId="21" fillId="0" borderId="10"/>
    <xf numFmtId="1" fontId="22" fillId="0" borderId="5">
      <alignment horizontal="center" vertical="center"/>
    </xf>
    <xf numFmtId="0" fontId="22" fillId="0" borderId="11"/>
    <xf numFmtId="0" fontId="18" fillId="0" borderId="0"/>
    <xf numFmtId="0" fontId="5" fillId="0" borderId="12"/>
    <xf numFmtId="0" fontId="25" fillId="0" borderId="13" applyFill="0" applyBorder="0" applyProtection="0">
      <alignment vertical="center"/>
      <protection locked="0"/>
    </xf>
    <xf numFmtId="3" fontId="35" fillId="7" borderId="0"/>
    <xf numFmtId="0" fontId="5" fillId="0" borderId="0"/>
    <xf numFmtId="0" fontId="5" fillId="0" borderId="0">
      <alignment vertical="center"/>
    </xf>
    <xf numFmtId="0" fontId="5" fillId="0" borderId="0"/>
    <xf numFmtId="0" fontId="5" fillId="0" borderId="0"/>
    <xf numFmtId="37" fontId="22" fillId="0" borderId="0"/>
    <xf numFmtId="0" fontId="43" fillId="8" borderId="0"/>
    <xf numFmtId="0" fontId="37" fillId="0" borderId="0"/>
    <xf numFmtId="0" fontId="50" fillId="0" borderId="0">
      <alignment vertical="center"/>
    </xf>
    <xf numFmtId="0" fontId="19" fillId="0" borderId="0"/>
    <xf numFmtId="0" fontId="20" fillId="0" borderId="0"/>
    <xf numFmtId="215" fontId="6" fillId="0" borderId="0"/>
    <xf numFmtId="205" fontId="21" fillId="0" borderId="14" applyAlignment="0">
      <alignment horizontal="center" wrapText="1"/>
    </xf>
    <xf numFmtId="0" fontId="20" fillId="0" borderId="0" applyNumberFormat="0" applyFont="0" applyBorder="0">
      <alignment vertical="center"/>
    </xf>
    <xf numFmtId="0" fontId="18" fillId="0" borderId="0"/>
    <xf numFmtId="0" fontId="18" fillId="0" borderId="0"/>
    <xf numFmtId="49" fontId="6" fillId="0" borderId="15" applyBorder="0"/>
    <xf numFmtId="0" fontId="22" fillId="0" borderId="0"/>
    <xf numFmtId="38" fontId="25" fillId="0" borderId="0" applyFont="0" applyFill="0" applyBorder="0" applyAlignment="0" applyProtection="0"/>
    <xf numFmtId="0" fontId="54" fillId="0" borderId="0"/>
    <xf numFmtId="0" fontId="43" fillId="8" borderId="0"/>
    <xf numFmtId="9" fontId="4" fillId="0" borderId="0" applyFont="0" applyFill="0" applyBorder="0" applyAlignment="0" applyProtection="0">
      <alignment vertical="center"/>
    </xf>
    <xf numFmtId="0" fontId="55" fillId="0" borderId="0">
      <alignment vertical="center"/>
    </xf>
    <xf numFmtId="0" fontId="5" fillId="0" borderId="0"/>
    <xf numFmtId="0" fontId="25" fillId="0" borderId="0"/>
    <xf numFmtId="9" fontId="25" fillId="0" borderId="0" applyFont="0" applyFill="0" applyBorder="0" applyAlignment="0" applyProtection="0"/>
    <xf numFmtId="0" fontId="6" fillId="0" borderId="0"/>
    <xf numFmtId="38" fontId="6" fillId="0" borderId="0" applyFont="0" applyFill="0" applyBorder="0" applyAlignment="0" applyProtection="0"/>
    <xf numFmtId="9" fontId="6" fillId="0" borderId="0" applyFont="0" applyFill="0" applyBorder="0" applyAlignment="0" applyProtection="0"/>
    <xf numFmtId="0" fontId="56" fillId="0" borderId="0">
      <alignment vertical="center"/>
    </xf>
    <xf numFmtId="0" fontId="6" fillId="0" borderId="0"/>
    <xf numFmtId="9" fontId="6" fillId="0" borderId="0" applyFont="0" applyFill="0" applyBorder="0" applyAlignment="0" applyProtection="0"/>
    <xf numFmtId="0" fontId="6" fillId="0" borderId="0"/>
    <xf numFmtId="0" fontId="6" fillId="0" borderId="0"/>
    <xf numFmtId="0" fontId="22" fillId="0" borderId="0">
      <alignment vertical="center"/>
    </xf>
    <xf numFmtId="0" fontId="62" fillId="0" borderId="0"/>
    <xf numFmtId="9" fontId="5"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5" fillId="0" borderId="0"/>
    <xf numFmtId="38" fontId="6" fillId="0" borderId="0" applyFont="0" applyFill="0" applyBorder="0" applyAlignment="0" applyProtection="0"/>
    <xf numFmtId="0" fontId="17" fillId="0" borderId="0"/>
    <xf numFmtId="0" fontId="31" fillId="8" borderId="0"/>
    <xf numFmtId="0" fontId="62" fillId="0" borderId="0"/>
    <xf numFmtId="0" fontId="5" fillId="0" borderId="0"/>
    <xf numFmtId="0" fontId="2" fillId="0" borderId="0">
      <alignment vertical="center"/>
    </xf>
    <xf numFmtId="38" fontId="2" fillId="0" borderId="0" applyFont="0" applyFill="0" applyBorder="0" applyAlignment="0" applyProtection="0">
      <alignment vertical="center"/>
    </xf>
    <xf numFmtId="0" fontId="5"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64">
    <xf numFmtId="0" fontId="0" fillId="0" borderId="0" xfId="0"/>
    <xf numFmtId="0" fontId="46" fillId="0" borderId="0" xfId="0" applyFont="1" applyAlignment="1">
      <alignment vertical="center"/>
    </xf>
    <xf numFmtId="0" fontId="46" fillId="0" borderId="0" xfId="0" applyFont="1"/>
    <xf numFmtId="38" fontId="46" fillId="0" borderId="0" xfId="103" applyFont="1" applyAlignment="1">
      <alignment vertical="center"/>
    </xf>
    <xf numFmtId="0" fontId="46" fillId="0" borderId="0" xfId="0" applyFont="1" applyAlignment="1">
      <alignment horizontal="distributed" vertical="center" justifyLastLine="1"/>
    </xf>
    <xf numFmtId="0" fontId="46" fillId="0" borderId="5" xfId="0" applyFont="1" applyBorder="1" applyAlignment="1">
      <alignment horizontal="distributed" vertical="center" justifyLastLine="1"/>
    </xf>
    <xf numFmtId="0" fontId="46" fillId="0" borderId="17" xfId="0" applyFont="1" applyBorder="1" applyAlignment="1">
      <alignment horizontal="distributed" vertical="center" justifyLastLine="1"/>
    </xf>
    <xf numFmtId="38" fontId="46" fillId="0" borderId="0" xfId="103" applyFont="1" applyAlignment="1"/>
    <xf numFmtId="38" fontId="46" fillId="0" borderId="16" xfId="103" quotePrefix="1" applyFont="1" applyBorder="1" applyAlignment="1">
      <alignment horizontal="right"/>
    </xf>
    <xf numFmtId="38" fontId="46" fillId="0" borderId="4" xfId="103" quotePrefix="1" applyFont="1" applyBorder="1" applyAlignment="1"/>
    <xf numFmtId="38" fontId="46" fillId="0" borderId="4" xfId="103" applyFont="1" applyBorder="1" applyAlignment="1"/>
    <xf numFmtId="38" fontId="46" fillId="0" borderId="17" xfId="103" applyFont="1" applyBorder="1" applyAlignment="1"/>
    <xf numFmtId="38" fontId="46" fillId="0" borderId="4" xfId="103" applyFont="1" applyBorder="1" applyAlignment="1">
      <alignment horizontal="center"/>
    </xf>
    <xf numFmtId="38" fontId="46" fillId="0" borderId="5" xfId="103" applyFont="1" applyBorder="1" applyAlignment="1"/>
    <xf numFmtId="38" fontId="46" fillId="0" borderId="5" xfId="103" applyFont="1" applyBorder="1" applyAlignment="1">
      <alignment horizontal="center"/>
    </xf>
    <xf numFmtId="38" fontId="46" fillId="0" borderId="16" xfId="103" applyFont="1" applyBorder="1" applyAlignment="1">
      <alignment horizontal="right"/>
    </xf>
    <xf numFmtId="38" fontId="46" fillId="0" borderId="16" xfId="103" applyFont="1" applyBorder="1" applyAlignment="1"/>
    <xf numFmtId="0" fontId="48" fillId="0" borderId="0" xfId="0" applyFont="1"/>
    <xf numFmtId="0" fontId="52" fillId="9" borderId="0" xfId="0" applyFont="1" applyFill="1"/>
    <xf numFmtId="0" fontId="52" fillId="9" borderId="0" xfId="0" applyFont="1" applyFill="1" applyAlignment="1">
      <alignment wrapText="1"/>
    </xf>
    <xf numFmtId="0" fontId="52" fillId="9" borderId="0" xfId="0" applyFont="1" applyFill="1" applyAlignment="1">
      <alignment shrinkToFit="1"/>
    </xf>
    <xf numFmtId="2" fontId="52" fillId="9" borderId="0" xfId="0" applyNumberFormat="1" applyFont="1" applyFill="1" applyAlignment="1">
      <alignment horizontal="right"/>
    </xf>
    <xf numFmtId="0" fontId="52" fillId="0" borderId="0" xfId="0" applyFont="1" applyAlignment="1">
      <alignment horizontal="center"/>
    </xf>
    <xf numFmtId="0" fontId="52" fillId="9" borderId="4" xfId="0" applyFont="1" applyFill="1" applyBorder="1" applyAlignment="1">
      <alignment shrinkToFit="1"/>
    </xf>
    <xf numFmtId="0" fontId="52" fillId="0" borderId="5" xfId="0" applyFont="1" applyBorder="1" applyAlignment="1">
      <alignment horizontal="center" shrinkToFit="1"/>
    </xf>
    <xf numFmtId="38" fontId="52" fillId="0" borderId="5" xfId="95" applyFont="1" applyFill="1" applyBorder="1" applyAlignment="1">
      <alignment shrinkToFit="1"/>
    </xf>
    <xf numFmtId="208" fontId="52" fillId="9" borderId="5" xfId="0" applyNumberFormat="1" applyFont="1" applyFill="1" applyBorder="1" applyAlignment="1">
      <alignment horizontal="right" shrinkToFit="1"/>
    </xf>
    <xf numFmtId="0" fontId="46" fillId="0" borderId="5" xfId="0" applyFont="1" applyBorder="1" applyAlignment="1">
      <alignment horizontal="center" shrinkToFit="1"/>
    </xf>
    <xf numFmtId="0" fontId="52" fillId="9" borderId="4" xfId="0" applyFont="1" applyFill="1" applyBorder="1" applyAlignment="1">
      <alignment horizontal="center" wrapText="1" shrinkToFit="1"/>
    </xf>
    <xf numFmtId="38" fontId="52" fillId="9" borderId="17" xfId="0" applyNumberFormat="1" applyFont="1" applyFill="1" applyBorder="1" applyAlignment="1">
      <alignment wrapText="1" shrinkToFit="1"/>
    </xf>
    <xf numFmtId="0" fontId="51" fillId="9" borderId="0" xfId="0" applyFont="1" applyFill="1"/>
    <xf numFmtId="0" fontId="51" fillId="9" borderId="0" xfId="0" applyFont="1" applyFill="1" applyAlignment="1">
      <alignment wrapText="1"/>
    </xf>
    <xf numFmtId="0" fontId="51" fillId="9" borderId="0" xfId="0" applyFont="1" applyFill="1" applyAlignment="1">
      <alignment shrinkToFit="1"/>
    </xf>
    <xf numFmtId="2" fontId="51" fillId="9" borderId="0" xfId="0" applyNumberFormat="1" applyFont="1" applyFill="1" applyAlignment="1">
      <alignment horizontal="right"/>
    </xf>
    <xf numFmtId="0" fontId="51" fillId="0" borderId="0" xfId="0" applyFont="1" applyAlignment="1">
      <alignment horizontal="center"/>
    </xf>
    <xf numFmtId="0" fontId="52" fillId="9" borderId="16" xfId="0" applyFont="1" applyFill="1" applyBorder="1" applyAlignment="1">
      <alignment horizontal="right"/>
    </xf>
    <xf numFmtId="0" fontId="51" fillId="9" borderId="0" xfId="0" applyFont="1" applyFill="1" applyAlignment="1">
      <alignment horizontal="right"/>
    </xf>
    <xf numFmtId="0" fontId="52" fillId="0" borderId="17" xfId="0" applyFont="1" applyBorder="1" applyAlignment="1">
      <alignment wrapText="1" shrinkToFit="1"/>
    </xf>
    <xf numFmtId="0" fontId="52" fillId="0" borderId="16" xfId="0" quotePrefix="1" applyFont="1" applyBorder="1" applyAlignment="1">
      <alignment horizontal="right"/>
    </xf>
    <xf numFmtId="0" fontId="46" fillId="0" borderId="16" xfId="0" quotePrefix="1" applyFont="1" applyBorder="1" applyAlignment="1">
      <alignment horizontal="right"/>
    </xf>
    <xf numFmtId="0" fontId="52" fillId="0" borderId="4" xfId="0" applyFont="1" applyBorder="1" applyAlignment="1">
      <alignment shrinkToFit="1"/>
    </xf>
    <xf numFmtId="208" fontId="52" fillId="0" borderId="5" xfId="0" applyNumberFormat="1" applyFont="1" applyBorder="1" applyAlignment="1">
      <alignment horizontal="right" shrinkToFit="1"/>
    </xf>
    <xf numFmtId="2" fontId="52" fillId="9" borderId="5" xfId="0" applyNumberFormat="1" applyFont="1" applyFill="1" applyBorder="1" applyAlignment="1">
      <alignment horizontal="distributed" justifyLastLine="1"/>
    </xf>
    <xf numFmtId="0" fontId="52" fillId="0" borderId="5" xfId="0" applyFont="1" applyBorder="1" applyAlignment="1">
      <alignment horizontal="distributed" justifyLastLine="1"/>
    </xf>
    <xf numFmtId="0" fontId="52" fillId="9" borderId="5" xfId="0" applyFont="1" applyFill="1" applyBorder="1" applyAlignment="1">
      <alignment horizontal="distributed" justifyLastLine="1"/>
    </xf>
    <xf numFmtId="0" fontId="46" fillId="0" borderId="0" xfId="0" applyFont="1" applyAlignment="1">
      <alignment shrinkToFit="1"/>
    </xf>
    <xf numFmtId="0" fontId="52" fillId="9" borderId="5" xfId="0" applyFont="1" applyFill="1" applyBorder="1" applyAlignment="1">
      <alignment horizontal="center" shrinkToFit="1"/>
    </xf>
    <xf numFmtId="0" fontId="52" fillId="9" borderId="5" xfId="0" applyFont="1" applyFill="1" applyBorder="1" applyAlignment="1">
      <alignment horizontal="center"/>
    </xf>
    <xf numFmtId="0" fontId="46" fillId="0" borderId="5" xfId="0" applyFont="1" applyBorder="1"/>
    <xf numFmtId="0" fontId="46" fillId="0" borderId="5" xfId="0" applyFont="1" applyBorder="1" applyAlignment="1">
      <alignment horizontal="right"/>
    </xf>
    <xf numFmtId="0" fontId="46" fillId="0" borderId="5" xfId="0" applyFont="1" applyBorder="1" applyAlignment="1">
      <alignment horizontal="right" shrinkToFit="1"/>
    </xf>
    <xf numFmtId="0" fontId="46" fillId="0" borderId="5" xfId="0" applyFont="1" applyBorder="1" applyAlignment="1">
      <alignment horizontal="center"/>
    </xf>
    <xf numFmtId="38" fontId="46" fillId="0" borderId="0" xfId="0" applyNumberFormat="1" applyFont="1"/>
    <xf numFmtId="0" fontId="46" fillId="0" borderId="16" xfId="0" applyFont="1" applyBorder="1"/>
    <xf numFmtId="0" fontId="52" fillId="9" borderId="17" xfId="0" applyFont="1" applyFill="1" applyBorder="1" applyAlignment="1">
      <alignment horizontal="left" shrinkToFit="1"/>
    </xf>
    <xf numFmtId="0" fontId="46" fillId="0" borderId="16" xfId="0" applyFont="1" applyBorder="1" applyAlignment="1">
      <alignment horizontal="right"/>
    </xf>
    <xf numFmtId="209" fontId="46" fillId="0" borderId="5" xfId="0" applyNumberFormat="1" applyFont="1" applyBorder="1" applyAlignment="1">
      <alignment horizontal="right"/>
    </xf>
    <xf numFmtId="0" fontId="53" fillId="0" borderId="0" xfId="0" applyFont="1" applyAlignment="1">
      <alignment horizontal="left"/>
    </xf>
    <xf numFmtId="0" fontId="18" fillId="0" borderId="0" xfId="0" applyFont="1"/>
    <xf numFmtId="0" fontId="52" fillId="0" borderId="4" xfId="0" applyFont="1" applyBorder="1" applyAlignment="1">
      <alignment horizontal="center" wrapText="1" shrinkToFit="1"/>
    </xf>
    <xf numFmtId="207" fontId="52" fillId="0" borderId="5" xfId="0" applyNumberFormat="1" applyFont="1" applyBorder="1" applyAlignment="1">
      <alignment horizontal="right" shrinkToFit="1"/>
    </xf>
    <xf numFmtId="0" fontId="52" fillId="0" borderId="16" xfId="0" applyFont="1" applyBorder="1" applyAlignment="1">
      <alignment horizontal="right"/>
    </xf>
    <xf numFmtId="0" fontId="52" fillId="9" borderId="0" xfId="0" applyFont="1" applyFill="1" applyAlignment="1">
      <alignment horizontal="center" wrapText="1"/>
    </xf>
    <xf numFmtId="0" fontId="51" fillId="9" borderId="0" xfId="0" applyFont="1" applyFill="1" applyAlignment="1">
      <alignment horizontal="center" wrapText="1"/>
    </xf>
    <xf numFmtId="0" fontId="52" fillId="0" borderId="17" xfId="0" applyFont="1" applyBorder="1" applyAlignment="1">
      <alignment horizontal="left" shrinkToFit="1"/>
    </xf>
    <xf numFmtId="0" fontId="52" fillId="0" borderId="4" xfId="0" quotePrefix="1" applyFont="1" applyBorder="1" applyAlignment="1">
      <alignment horizontal="center" wrapText="1" shrinkToFit="1"/>
    </xf>
    <xf numFmtId="38" fontId="46" fillId="0" borderId="16" xfId="103" applyFont="1" applyBorder="1" applyAlignment="1">
      <alignment horizontal="left"/>
    </xf>
    <xf numFmtId="0" fontId="52" fillId="0" borderId="4" xfId="0" quotePrefix="1" applyFont="1" applyBorder="1" applyAlignment="1">
      <alignment shrinkToFit="1"/>
    </xf>
    <xf numFmtId="38" fontId="46" fillId="0" borderId="4" xfId="103" applyFont="1" applyFill="1" applyBorder="1" applyAlignment="1"/>
    <xf numFmtId="209" fontId="48" fillId="0" borderId="0" xfId="0" applyNumberFormat="1" applyFont="1"/>
    <xf numFmtId="0" fontId="52" fillId="0" borderId="4" xfId="0" applyFont="1" applyBorder="1" applyAlignment="1">
      <alignment wrapText="1" shrinkToFit="1"/>
    </xf>
    <xf numFmtId="10" fontId="46" fillId="0" borderId="0" xfId="153" applyNumberFormat="1" applyFont="1" applyAlignment="1"/>
    <xf numFmtId="209" fontId="57" fillId="0" borderId="5" xfId="95" applyNumberFormat="1" applyFont="1" applyFill="1" applyBorder="1" applyAlignment="1"/>
    <xf numFmtId="38" fontId="46" fillId="0" borderId="5" xfId="0" applyNumberFormat="1" applyFont="1" applyBorder="1" applyAlignment="1">
      <alignment horizontal="right" shrinkToFit="1"/>
    </xf>
    <xf numFmtId="0" fontId="52" fillId="9" borderId="16" xfId="0" applyFont="1" applyFill="1" applyBorder="1" applyAlignment="1">
      <alignment horizontal="distributed" wrapText="1" justifyLastLine="1"/>
    </xf>
    <xf numFmtId="206" fontId="57" fillId="0" borderId="5" xfId="95" applyNumberFormat="1" applyFont="1" applyFill="1" applyBorder="1" applyAlignment="1"/>
    <xf numFmtId="0" fontId="52" fillId="9" borderId="4" xfId="0" applyFont="1" applyFill="1" applyBorder="1" applyAlignment="1">
      <alignment horizontal="distributed" justifyLastLine="1" shrinkToFit="1"/>
    </xf>
    <xf numFmtId="0" fontId="52" fillId="9" borderId="17" xfId="0" applyFont="1" applyFill="1" applyBorder="1" applyAlignment="1">
      <alignment horizontal="left" wrapText="1" justifyLastLine="1"/>
    </xf>
    <xf numFmtId="38" fontId="52" fillId="0" borderId="17" xfId="0" applyNumberFormat="1" applyFont="1" applyBorder="1" applyAlignment="1">
      <alignment horizontal="left" shrinkToFit="1"/>
    </xf>
    <xf numFmtId="49" fontId="52" fillId="9" borderId="0" xfId="0" applyNumberFormat="1" applyFont="1" applyFill="1" applyAlignment="1">
      <alignment horizontal="right"/>
    </xf>
    <xf numFmtId="49" fontId="51" fillId="9" borderId="0" xfId="0" applyNumberFormat="1" applyFont="1" applyFill="1" applyAlignment="1">
      <alignment horizontal="right"/>
    </xf>
    <xf numFmtId="49" fontId="23" fillId="0" borderId="0" xfId="0" applyNumberFormat="1" applyFont="1" applyAlignment="1">
      <alignment horizontal="right"/>
    </xf>
    <xf numFmtId="209" fontId="68" fillId="0" borderId="5" xfId="95" applyNumberFormat="1" applyFont="1" applyFill="1" applyBorder="1" applyAlignment="1"/>
    <xf numFmtId="206" fontId="68" fillId="0" borderId="5" xfId="95" applyNumberFormat="1" applyFont="1" applyFill="1" applyBorder="1" applyAlignment="1"/>
    <xf numFmtId="49" fontId="23" fillId="0" borderId="0" xfId="0" applyNumberFormat="1" applyFont="1" applyFill="1"/>
    <xf numFmtId="0" fontId="23" fillId="0" borderId="0" xfId="0" applyFont="1" applyFill="1" applyAlignment="1">
      <alignment wrapText="1"/>
    </xf>
    <xf numFmtId="0" fontId="23" fillId="0" borderId="0" xfId="0" applyFont="1" applyFill="1" applyAlignment="1">
      <alignment shrinkToFit="1"/>
    </xf>
    <xf numFmtId="206" fontId="23" fillId="0" borderId="0" xfId="0" applyNumberFormat="1" applyFont="1" applyFill="1" applyAlignment="1">
      <alignment horizontal="right"/>
    </xf>
    <xf numFmtId="0" fontId="23" fillId="0" borderId="0" xfId="0" applyFont="1" applyFill="1" applyAlignment="1">
      <alignment horizontal="center"/>
    </xf>
    <xf numFmtId="0" fontId="23" fillId="0" borderId="0" xfId="0" applyFont="1" applyFill="1"/>
    <xf numFmtId="0" fontId="63" fillId="0" borderId="0" xfId="0" applyFont="1" applyFill="1"/>
    <xf numFmtId="0" fontId="23" fillId="0" borderId="5" xfId="0" applyFont="1" applyFill="1" applyBorder="1" applyAlignment="1">
      <alignment horizontal="center" vertical="center" wrapText="1"/>
    </xf>
    <xf numFmtId="0" fontId="23" fillId="0" borderId="16" xfId="0" applyFont="1" applyFill="1" applyBorder="1" applyAlignment="1">
      <alignment horizontal="center" vertical="center" shrinkToFit="1"/>
    </xf>
    <xf numFmtId="206" fontId="23" fillId="0" borderId="5" xfId="0" applyNumberFormat="1" applyFont="1" applyFill="1" applyBorder="1" applyAlignment="1">
      <alignment horizontal="center" vertical="center"/>
    </xf>
    <xf numFmtId="0" fontId="23" fillId="0" borderId="5" xfId="0" applyFont="1" applyFill="1" applyBorder="1" applyAlignment="1">
      <alignment horizontal="center" vertical="center"/>
    </xf>
    <xf numFmtId="49" fontId="24" fillId="0" borderId="0" xfId="0" applyNumberFormat="1" applyFont="1" applyFill="1"/>
    <xf numFmtId="0" fontId="23" fillId="0" borderId="5" xfId="0" applyFont="1" applyFill="1" applyBorder="1" applyAlignment="1">
      <alignment wrapText="1"/>
    </xf>
    <xf numFmtId="0" fontId="23" fillId="0" borderId="5" xfId="0" applyFont="1" applyFill="1" applyBorder="1" applyAlignment="1">
      <alignment shrinkToFit="1"/>
    </xf>
    <xf numFmtId="209" fontId="23" fillId="0" borderId="5" xfId="0" applyNumberFormat="1" applyFont="1" applyFill="1" applyBorder="1" applyAlignment="1">
      <alignment horizontal="right"/>
    </xf>
    <xf numFmtId="0" fontId="23" fillId="0" borderId="5" xfId="0" applyFont="1" applyFill="1" applyBorder="1" applyAlignment="1">
      <alignment horizontal="center"/>
    </xf>
    <xf numFmtId="0" fontId="23" fillId="0" borderId="5" xfId="0" applyFont="1" applyFill="1" applyBorder="1"/>
    <xf numFmtId="0" fontId="24" fillId="0" borderId="0" xfId="0" applyFont="1" applyFill="1"/>
    <xf numFmtId="0" fontId="57" fillId="0" borderId="5" xfId="149" applyFont="1" applyFill="1" applyBorder="1"/>
    <xf numFmtId="0" fontId="57" fillId="0" borderId="16" xfId="150" applyFont="1" applyFill="1" applyBorder="1"/>
    <xf numFmtId="209" fontId="59" fillId="0" borderId="5" xfId="0" applyNumberFormat="1" applyFont="1" applyFill="1" applyBorder="1" applyAlignment="1">
      <alignment horizontal="right" shrinkToFit="1"/>
    </xf>
    <xf numFmtId="0" fontId="59" fillId="0" borderId="5" xfId="0" applyFont="1" applyFill="1" applyBorder="1" applyAlignment="1">
      <alignment horizontal="center" shrinkToFit="1"/>
    </xf>
    <xf numFmtId="0" fontId="57" fillId="0" borderId="5" xfId="0" applyFont="1" applyFill="1" applyBorder="1" applyAlignment="1">
      <alignment horizontal="right" wrapText="1" shrinkToFit="1"/>
    </xf>
    <xf numFmtId="209" fontId="57" fillId="0" borderId="5" xfId="150" applyNumberFormat="1" applyFont="1" applyFill="1" applyBorder="1"/>
    <xf numFmtId="0" fontId="57" fillId="0" borderId="5" xfId="150" applyFont="1" applyFill="1" applyBorder="1" applyAlignment="1">
      <alignment horizontal="center"/>
    </xf>
    <xf numFmtId="0" fontId="60" fillId="0" borderId="5" xfId="0" applyFont="1" applyFill="1" applyBorder="1" applyAlignment="1">
      <alignment wrapText="1" shrinkToFit="1"/>
    </xf>
    <xf numFmtId="0" fontId="65" fillId="0" borderId="0" xfId="0" applyFont="1" applyFill="1"/>
    <xf numFmtId="0" fontId="57" fillId="0" borderId="5" xfId="150" applyFont="1" applyFill="1" applyBorder="1" applyAlignment="1">
      <alignment horizontal="left" wrapText="1" indent="1"/>
    </xf>
    <xf numFmtId="0" fontId="57" fillId="0" borderId="16" xfId="150" applyFont="1" applyFill="1" applyBorder="1" applyAlignment="1">
      <alignment horizontal="left" vertical="top" wrapText="1"/>
    </xf>
    <xf numFmtId="209" fontId="59" fillId="0" borderId="5" xfId="121" applyNumberFormat="1" applyFont="1" applyFill="1" applyBorder="1" applyAlignment="1">
      <alignment horizontal="right" shrinkToFit="1"/>
    </xf>
    <xf numFmtId="38" fontId="57" fillId="0" borderId="5" xfId="0" applyNumberFormat="1" applyFont="1" applyFill="1" applyBorder="1" applyAlignment="1">
      <alignment wrapText="1" shrinkToFit="1"/>
    </xf>
    <xf numFmtId="0" fontId="57" fillId="0" borderId="16" xfId="150" applyFont="1" applyFill="1" applyBorder="1" applyAlignment="1">
      <alignment wrapText="1"/>
    </xf>
    <xf numFmtId="0" fontId="57" fillId="0" borderId="16" xfId="150" applyFont="1" applyFill="1" applyBorder="1" applyAlignment="1">
      <alignment vertical="top" wrapText="1"/>
    </xf>
    <xf numFmtId="49" fontId="67" fillId="0" borderId="0" xfId="0" applyNumberFormat="1" applyFont="1" applyFill="1"/>
    <xf numFmtId="0" fontId="68" fillId="0" borderId="5" xfId="150" applyFont="1" applyFill="1" applyBorder="1" applyAlignment="1">
      <alignment horizontal="left" wrapText="1" indent="1"/>
    </xf>
    <xf numFmtId="0" fontId="68" fillId="0" borderId="16" xfId="150" applyFont="1" applyFill="1" applyBorder="1" applyAlignment="1">
      <alignment vertical="top" wrapText="1"/>
    </xf>
    <xf numFmtId="206" fontId="68" fillId="0" borderId="5" xfId="121" applyNumberFormat="1" applyFont="1" applyFill="1" applyBorder="1" applyAlignment="1">
      <alignment horizontal="right" shrinkToFit="1"/>
    </xf>
    <xf numFmtId="0" fontId="68" fillId="0" borderId="5" xfId="150" applyFont="1" applyFill="1" applyBorder="1" applyAlignment="1">
      <alignment horizontal="center"/>
    </xf>
    <xf numFmtId="38" fontId="68" fillId="0" borderId="5" xfId="0" applyNumberFormat="1" applyFont="1" applyFill="1" applyBorder="1" applyAlignment="1">
      <alignment wrapText="1" shrinkToFit="1"/>
    </xf>
    <xf numFmtId="0" fontId="67" fillId="0" borderId="0" xfId="0" applyFont="1" applyFill="1"/>
    <xf numFmtId="0" fontId="59" fillId="0" borderId="5" xfId="121" applyFont="1" applyFill="1" applyBorder="1" applyAlignment="1">
      <alignment horizontal="left" wrapText="1" indent="1" shrinkToFit="1"/>
    </xf>
    <xf numFmtId="0" fontId="59" fillId="0" borderId="16" xfId="121" applyFont="1" applyFill="1" applyBorder="1" applyAlignment="1">
      <alignment wrapText="1" shrinkToFit="1"/>
    </xf>
    <xf numFmtId="0" fontId="57" fillId="0" borderId="5" xfId="0" applyFont="1" applyFill="1" applyBorder="1"/>
    <xf numFmtId="0" fontId="59" fillId="0" borderId="5" xfId="121" applyFont="1" applyFill="1" applyBorder="1" applyAlignment="1">
      <alignment horizontal="center" wrapText="1" shrinkToFit="1"/>
    </xf>
    <xf numFmtId="0" fontId="59" fillId="0" borderId="16" xfId="0" applyFont="1" applyFill="1" applyBorder="1" applyAlignment="1">
      <alignment wrapText="1" shrinkToFit="1"/>
    </xf>
    <xf numFmtId="0" fontId="57" fillId="0" borderId="5" xfId="149" applyFont="1" applyFill="1" applyBorder="1" applyAlignment="1">
      <alignment horizontal="left"/>
    </xf>
    <xf numFmtId="209" fontId="68" fillId="0" borderId="5" xfId="150" applyNumberFormat="1" applyFont="1" applyFill="1" applyBorder="1"/>
    <xf numFmtId="0" fontId="59" fillId="0" borderId="5" xfId="121" applyFont="1" applyFill="1" applyBorder="1" applyAlignment="1">
      <alignment horizontal="left" wrapText="1" shrinkToFit="1"/>
    </xf>
    <xf numFmtId="209" fontId="68" fillId="0" borderId="5" xfId="121" applyNumberFormat="1" applyFont="1" applyFill="1" applyBorder="1" applyAlignment="1">
      <alignment horizontal="right" shrinkToFit="1"/>
    </xf>
    <xf numFmtId="0" fontId="68" fillId="0" borderId="5" xfId="121" applyFont="1" applyFill="1" applyBorder="1" applyAlignment="1">
      <alignment horizontal="left" wrapText="1" indent="1" shrinkToFit="1"/>
    </xf>
    <xf numFmtId="0" fontId="68" fillId="0" borderId="16" xfId="121" applyFont="1" applyFill="1" applyBorder="1" applyAlignment="1">
      <alignment wrapText="1" shrinkToFit="1"/>
    </xf>
    <xf numFmtId="0" fontId="68" fillId="0" borderId="5" xfId="0" applyFont="1" applyFill="1" applyBorder="1"/>
    <xf numFmtId="0" fontId="68" fillId="0" borderId="5" xfId="0" applyFont="1" applyFill="1" applyBorder="1" applyAlignment="1">
      <alignment horizontal="center" shrinkToFit="1"/>
    </xf>
    <xf numFmtId="0" fontId="68" fillId="0" borderId="5" xfId="0" applyFont="1" applyFill="1" applyBorder="1" applyAlignment="1">
      <alignment horizontal="left" shrinkToFit="1"/>
    </xf>
    <xf numFmtId="0" fontId="59" fillId="0" borderId="16" xfId="0" applyFont="1" applyFill="1" applyBorder="1" applyAlignment="1">
      <alignment shrinkToFit="1"/>
    </xf>
    <xf numFmtId="0" fontId="61" fillId="0" borderId="5" xfId="0" applyFont="1" applyFill="1" applyBorder="1"/>
    <xf numFmtId="0" fontId="59" fillId="0" borderId="5" xfId="121" applyFont="1" applyFill="1" applyBorder="1" applyAlignment="1">
      <alignment horizontal="left" wrapText="1" indent="2" shrinkToFit="1"/>
    </xf>
    <xf numFmtId="0" fontId="57" fillId="0" borderId="5" xfId="150" applyFont="1" applyFill="1" applyBorder="1" applyAlignment="1">
      <alignment horizontal="left" wrapText="1"/>
    </xf>
    <xf numFmtId="0" fontId="60" fillId="0" borderId="5" xfId="0" applyFont="1" applyFill="1" applyBorder="1" applyAlignment="1">
      <alignment horizontal="right" wrapText="1" shrinkToFit="1"/>
    </xf>
    <xf numFmtId="0" fontId="57" fillId="0" borderId="5" xfId="0" applyFont="1" applyFill="1" applyBorder="1" applyAlignment="1">
      <alignment horizontal="left" wrapText="1" shrinkToFit="1"/>
    </xf>
    <xf numFmtId="0" fontId="57" fillId="0" borderId="5" xfId="149" quotePrefix="1" applyFont="1" applyFill="1" applyBorder="1" applyAlignment="1">
      <alignment horizontal="left" wrapText="1" indent="1"/>
    </xf>
    <xf numFmtId="0" fontId="57" fillId="0" borderId="5" xfId="150" applyFont="1" applyFill="1" applyBorder="1" applyAlignment="1">
      <alignment wrapText="1"/>
    </xf>
    <xf numFmtId="0" fontId="59" fillId="0" borderId="5" xfId="0" applyFont="1" applyFill="1" applyBorder="1" applyAlignment="1">
      <alignment horizontal="left" shrinkToFit="1"/>
    </xf>
    <xf numFmtId="0" fontId="68" fillId="0" borderId="16" xfId="150" applyFont="1" applyFill="1" applyBorder="1"/>
    <xf numFmtId="0" fontId="69" fillId="0" borderId="5" xfId="0" applyFont="1" applyFill="1" applyBorder="1"/>
    <xf numFmtId="0" fontId="66" fillId="0" borderId="5" xfId="0" applyFont="1" applyFill="1" applyBorder="1"/>
    <xf numFmtId="0" fontId="68" fillId="0" borderId="16" xfId="0" applyFont="1" applyFill="1" applyBorder="1" applyAlignment="1">
      <alignment wrapText="1" shrinkToFit="1"/>
    </xf>
    <xf numFmtId="0" fontId="57" fillId="0" borderId="5" xfId="150" applyFont="1" applyFill="1" applyBorder="1" applyAlignment="1">
      <alignment horizontal="center" wrapText="1"/>
    </xf>
    <xf numFmtId="0" fontId="59" fillId="0" borderId="16" xfId="0" applyFont="1" applyFill="1" applyBorder="1"/>
    <xf numFmtId="0" fontId="52" fillId="0" borderId="5" xfId="0" applyFont="1" applyFill="1" applyBorder="1" applyAlignment="1">
      <alignment wrapText="1" shrinkToFit="1"/>
    </xf>
    <xf numFmtId="0" fontId="68" fillId="0" borderId="5" xfId="149" applyFont="1" applyFill="1" applyBorder="1" applyAlignment="1">
      <alignment horizontal="left" indent="1"/>
    </xf>
    <xf numFmtId="0" fontId="68" fillId="0" borderId="5" xfId="150" applyFont="1" applyFill="1" applyBorder="1" applyAlignment="1">
      <alignment wrapText="1"/>
    </xf>
    <xf numFmtId="0" fontId="59" fillId="0" borderId="16" xfId="121" applyFont="1" applyFill="1" applyBorder="1" applyAlignment="1">
      <alignment shrinkToFit="1"/>
    </xf>
    <xf numFmtId="38" fontId="60" fillId="0" borderId="5" xfId="0" applyNumberFormat="1" applyFont="1" applyFill="1" applyBorder="1" applyAlignment="1">
      <alignment wrapText="1" shrinkToFit="1"/>
    </xf>
    <xf numFmtId="206" fontId="57" fillId="0" borderId="5" xfId="150" applyNumberFormat="1" applyFont="1" applyFill="1" applyBorder="1"/>
    <xf numFmtId="0" fontId="59" fillId="0" borderId="5" xfId="0" applyFont="1" applyFill="1" applyBorder="1" applyAlignment="1">
      <alignment horizontal="left" wrapText="1" indent="1" shrinkToFit="1"/>
    </xf>
    <xf numFmtId="49" fontId="57" fillId="0" borderId="16" xfId="150" applyNumberFormat="1" applyFont="1" applyFill="1" applyBorder="1" applyAlignment="1">
      <alignment wrapText="1"/>
    </xf>
    <xf numFmtId="0" fontId="67" fillId="0" borderId="0" xfId="0" applyFont="1" applyFill="1" applyAlignment="1">
      <alignment horizontal="center"/>
    </xf>
    <xf numFmtId="0" fontId="68" fillId="0" borderId="16" xfId="150" applyFont="1" applyFill="1" applyBorder="1" applyAlignment="1">
      <alignment wrapText="1"/>
    </xf>
    <xf numFmtId="0" fontId="57" fillId="0" borderId="5" xfId="149" quotePrefix="1" applyFont="1" applyFill="1" applyBorder="1" applyAlignment="1">
      <alignment wrapText="1"/>
    </xf>
    <xf numFmtId="206" fontId="68" fillId="0" borderId="5" xfId="150" applyNumberFormat="1" applyFont="1" applyFill="1" applyBorder="1"/>
    <xf numFmtId="0" fontId="68" fillId="0" borderId="5" xfId="0" applyFont="1" applyFill="1" applyBorder="1" applyAlignment="1">
      <alignment horizontal="left" wrapText="1" shrinkToFit="1"/>
    </xf>
    <xf numFmtId="0" fontId="57" fillId="0" borderId="5" xfId="149" quotePrefix="1" applyFont="1" applyFill="1" applyBorder="1" applyAlignment="1">
      <alignment horizontal="left" wrapText="1"/>
    </xf>
    <xf numFmtId="0" fontId="68" fillId="0" borderId="5" xfId="149" quotePrefix="1" applyFont="1" applyFill="1" applyBorder="1" applyAlignment="1">
      <alignment horizontal="left" wrapText="1" indent="1"/>
    </xf>
    <xf numFmtId="209" fontId="68" fillId="0" borderId="5" xfId="0" applyNumberFormat="1" applyFont="1" applyFill="1" applyBorder="1" applyAlignment="1">
      <alignment horizontal="right" shrinkToFit="1"/>
    </xf>
    <xf numFmtId="0" fontId="68" fillId="0" borderId="5" xfId="149" quotePrefix="1" applyFont="1" applyFill="1" applyBorder="1" applyAlignment="1">
      <alignment wrapText="1"/>
    </xf>
    <xf numFmtId="0" fontId="68" fillId="0" borderId="16" xfId="121" applyFont="1" applyFill="1" applyBorder="1" applyAlignment="1">
      <alignment shrinkToFit="1"/>
    </xf>
    <xf numFmtId="0" fontId="59" fillId="0" borderId="5" xfId="0" applyFont="1" applyFill="1" applyBorder="1" applyAlignment="1">
      <alignment wrapText="1" shrinkToFit="1"/>
    </xf>
    <xf numFmtId="0" fontId="68" fillId="0" borderId="5" xfId="0" applyFont="1" applyFill="1" applyBorder="1" applyAlignment="1">
      <alignment horizontal="left" wrapText="1" indent="1" shrinkToFit="1"/>
    </xf>
    <xf numFmtId="0" fontId="68" fillId="0" borderId="16" xfId="0" applyFont="1" applyFill="1" applyBorder="1" applyAlignment="1">
      <alignment shrinkToFit="1"/>
    </xf>
    <xf numFmtId="0" fontId="68" fillId="0" borderId="5" xfId="0" applyFont="1" applyFill="1" applyBorder="1" applyAlignment="1">
      <alignment wrapText="1" shrinkToFit="1"/>
    </xf>
    <xf numFmtId="217" fontId="68" fillId="0" borderId="5" xfId="121" applyNumberFormat="1" applyFont="1" applyFill="1" applyBorder="1" applyAlignment="1">
      <alignment horizontal="right" shrinkToFit="1"/>
    </xf>
    <xf numFmtId="0" fontId="57" fillId="0" borderId="5" xfId="0" applyFont="1" applyFill="1" applyBorder="1" applyAlignment="1">
      <alignment wrapText="1" shrinkToFit="1"/>
    </xf>
    <xf numFmtId="0" fontId="68" fillId="0" borderId="5" xfId="150" applyFont="1" applyFill="1" applyBorder="1" applyAlignment="1">
      <alignment horizontal="left" wrapText="1"/>
    </xf>
    <xf numFmtId="206" fontId="59" fillId="0" borderId="5" xfId="121" applyNumberFormat="1" applyFont="1" applyFill="1" applyBorder="1" applyAlignment="1">
      <alignment horizontal="right" shrinkToFit="1"/>
    </xf>
    <xf numFmtId="0" fontId="23" fillId="0" borderId="0" xfId="0" applyFont="1"/>
    <xf numFmtId="0" fontId="57" fillId="0" borderId="16" xfId="150" applyFont="1" applyBorder="1"/>
    <xf numFmtId="0" fontId="57" fillId="0" borderId="5" xfId="150" applyFont="1" applyBorder="1" applyAlignment="1">
      <alignment horizontal="center"/>
    </xf>
    <xf numFmtId="0" fontId="69" fillId="0" borderId="5" xfId="121" applyFont="1" applyBorder="1" applyAlignment="1">
      <alignment horizontal="left" wrapText="1" indent="1" shrinkToFit="1"/>
    </xf>
    <xf numFmtId="0" fontId="69" fillId="0" borderId="16" xfId="150" applyFont="1" applyBorder="1"/>
    <xf numFmtId="209" fontId="69" fillId="0" borderId="5" xfId="150" applyNumberFormat="1" applyFont="1" applyBorder="1"/>
    <xf numFmtId="209" fontId="59" fillId="0" borderId="5" xfId="121" applyNumberFormat="1" applyFont="1" applyBorder="1" applyAlignment="1">
      <alignment horizontal="right" shrinkToFit="1"/>
    </xf>
    <xf numFmtId="0" fontId="59" fillId="0" borderId="5" xfId="0" applyFont="1" applyBorder="1" applyAlignment="1">
      <alignment horizontal="center" shrinkToFit="1"/>
    </xf>
    <xf numFmtId="0" fontId="69" fillId="0" borderId="16" xfId="121" applyFont="1" applyBorder="1" applyAlignment="1">
      <alignment wrapText="1" shrinkToFit="1"/>
    </xf>
    <xf numFmtId="0" fontId="24" fillId="0" borderId="0" xfId="0" applyFont="1"/>
    <xf numFmtId="0" fontId="69" fillId="0" borderId="5" xfId="150" applyFont="1" applyBorder="1" applyAlignment="1">
      <alignment horizontal="left" wrapText="1" indent="1"/>
    </xf>
    <xf numFmtId="0" fontId="69" fillId="0" borderId="16" xfId="0" applyFont="1" applyBorder="1" applyAlignment="1">
      <alignment wrapText="1" shrinkToFit="1"/>
    </xf>
    <xf numFmtId="0" fontId="69" fillId="0" borderId="5" xfId="150" applyFont="1" applyFill="1" applyBorder="1" applyAlignment="1">
      <alignment horizontal="left" wrapText="1" indent="1"/>
    </xf>
    <xf numFmtId="0" fontId="67" fillId="0" borderId="5" xfId="0" applyFont="1" applyFill="1" applyBorder="1" applyAlignment="1">
      <alignment wrapText="1"/>
    </xf>
    <xf numFmtId="0" fontId="68" fillId="0" borderId="5" xfId="149" applyFont="1" applyFill="1" applyBorder="1"/>
    <xf numFmtId="209" fontId="57" fillId="0" borderId="5" xfId="121" applyNumberFormat="1" applyFont="1" applyFill="1" applyBorder="1" applyAlignment="1">
      <alignment horizontal="right" shrinkToFit="1"/>
    </xf>
    <xf numFmtId="0" fontId="62" fillId="0" borderId="0" xfId="161"/>
    <xf numFmtId="0" fontId="5" fillId="0" borderId="0" xfId="165"/>
    <xf numFmtId="0" fontId="64" fillId="0" borderId="0" xfId="161" applyFont="1"/>
    <xf numFmtId="0" fontId="70" fillId="0" borderId="0" xfId="161" applyFont="1" applyAlignment="1">
      <alignment vertical="center" shrinkToFit="1"/>
    </xf>
    <xf numFmtId="0" fontId="71" fillId="0" borderId="0" xfId="161" applyFont="1"/>
    <xf numFmtId="0" fontId="47" fillId="0" borderId="0" xfId="161" applyFont="1"/>
    <xf numFmtId="0" fontId="47" fillId="0" borderId="0" xfId="161" applyFont="1" applyAlignment="1">
      <alignment vertical="center"/>
    </xf>
    <xf numFmtId="0" fontId="72" fillId="0" borderId="0" xfId="161" applyFont="1" applyAlignment="1">
      <alignment horizontal="center" vertical="center"/>
    </xf>
    <xf numFmtId="0" fontId="47" fillId="0" borderId="0" xfId="161" applyFont="1" applyAlignment="1">
      <alignment horizontal="center" vertical="center"/>
    </xf>
    <xf numFmtId="0" fontId="47" fillId="0" borderId="0" xfId="161" applyFont="1" applyAlignment="1">
      <alignment horizontal="center"/>
    </xf>
    <xf numFmtId="0" fontId="62" fillId="0" borderId="0" xfId="161" applyAlignment="1">
      <alignment horizontal="center"/>
    </xf>
    <xf numFmtId="0" fontId="63" fillId="0" borderId="18" xfId="0" applyFont="1" applyBorder="1"/>
    <xf numFmtId="0" fontId="67" fillId="0" borderId="0" xfId="0" applyFont="1" applyFill="1" applyAlignment="1">
      <alignment horizontal="right"/>
    </xf>
    <xf numFmtId="0" fontId="74" fillId="0" borderId="17" xfId="0" applyFont="1" applyBorder="1" applyAlignment="1">
      <alignment horizontal="left" shrinkToFit="1"/>
    </xf>
    <xf numFmtId="0" fontId="74" fillId="0" borderId="17" xfId="0" applyFont="1" applyBorder="1" applyAlignment="1">
      <alignment wrapText="1" shrinkToFit="1"/>
    </xf>
    <xf numFmtId="0" fontId="74" fillId="9" borderId="16" xfId="0" applyFont="1" applyFill="1" applyBorder="1" applyAlignment="1">
      <alignment horizontal="distributed" wrapText="1" justifyLastLine="1"/>
    </xf>
    <xf numFmtId="0" fontId="74" fillId="9" borderId="17" xfId="0" applyFont="1" applyFill="1" applyBorder="1" applyAlignment="1">
      <alignment horizontal="left" wrapText="1" justifyLastLine="1"/>
    </xf>
    <xf numFmtId="0" fontId="74" fillId="9" borderId="4" xfId="0" applyFont="1" applyFill="1" applyBorder="1" applyAlignment="1">
      <alignment horizontal="distributed" justifyLastLine="1" shrinkToFit="1"/>
    </xf>
    <xf numFmtId="2" fontId="74" fillId="9" borderId="5" xfId="0" applyNumberFormat="1" applyFont="1" applyFill="1" applyBorder="1" applyAlignment="1">
      <alignment horizontal="distributed" justifyLastLine="1"/>
    </xf>
    <xf numFmtId="0" fontId="74" fillId="0" borderId="5" xfId="0" applyFont="1" applyBorder="1" applyAlignment="1">
      <alignment horizontal="distributed" justifyLastLine="1"/>
    </xf>
    <xf numFmtId="0" fontId="74" fillId="9" borderId="5" xfId="0" applyFont="1" applyFill="1" applyBorder="1" applyAlignment="1">
      <alignment horizontal="distributed" justifyLastLine="1"/>
    </xf>
    <xf numFmtId="0" fontId="74" fillId="9" borderId="16" xfId="0" applyFont="1" applyFill="1" applyBorder="1" applyAlignment="1">
      <alignment horizontal="right"/>
    </xf>
    <xf numFmtId="38" fontId="74" fillId="9" borderId="17" xfId="0" applyNumberFormat="1" applyFont="1" applyFill="1" applyBorder="1" applyAlignment="1">
      <alignment wrapText="1" shrinkToFit="1"/>
    </xf>
    <xf numFmtId="0" fontId="74" fillId="0" borderId="16" xfId="0" quotePrefix="1" applyFont="1" applyBorder="1" applyAlignment="1">
      <alignment horizontal="right"/>
    </xf>
    <xf numFmtId="0" fontId="74" fillId="0" borderId="4" xfId="0" quotePrefix="1" applyFont="1" applyBorder="1" applyAlignment="1">
      <alignment horizontal="center" wrapText="1" shrinkToFit="1"/>
    </xf>
    <xf numFmtId="0" fontId="74" fillId="0" borderId="4" xfId="0" quotePrefix="1" applyFont="1" applyBorder="1" applyAlignment="1">
      <alignment shrinkToFit="1"/>
    </xf>
    <xf numFmtId="207" fontId="74" fillId="0" borderId="5" xfId="0" applyNumberFormat="1" applyFont="1" applyBorder="1" applyAlignment="1">
      <alignment horizontal="right" shrinkToFit="1"/>
    </xf>
    <xf numFmtId="0" fontId="74" fillId="0" borderId="5" xfId="0" applyFont="1" applyBorder="1" applyAlignment="1">
      <alignment horizontal="center" shrinkToFit="1"/>
    </xf>
    <xf numFmtId="38" fontId="74" fillId="0" borderId="5" xfId="95" applyFont="1" applyFill="1" applyBorder="1" applyAlignment="1">
      <alignment shrinkToFit="1"/>
    </xf>
    <xf numFmtId="0" fontId="74" fillId="0" borderId="16" xfId="0" applyFont="1" applyBorder="1" applyAlignment="1">
      <alignment horizontal="right"/>
    </xf>
    <xf numFmtId="0" fontId="74" fillId="0" borderId="4" xfId="0" applyFont="1" applyBorder="1" applyAlignment="1">
      <alignment horizontal="center" wrapText="1" shrinkToFit="1"/>
    </xf>
    <xf numFmtId="0" fontId="74" fillId="0" borderId="4" xfId="0" applyFont="1" applyBorder="1" applyAlignment="1">
      <alignment shrinkToFit="1"/>
    </xf>
    <xf numFmtId="0" fontId="74" fillId="0" borderId="5" xfId="0" applyFont="1" applyBorder="1"/>
    <xf numFmtId="0" fontId="74" fillId="0" borderId="5" xfId="0" applyFont="1" applyBorder="1" applyAlignment="1">
      <alignment horizontal="right"/>
    </xf>
    <xf numFmtId="209" fontId="74" fillId="0" borderId="5" xfId="0" applyNumberFormat="1" applyFont="1" applyBorder="1" applyAlignment="1">
      <alignment horizontal="right"/>
    </xf>
    <xf numFmtId="0" fontId="74" fillId="0" borderId="5" xfId="0" applyFont="1" applyBorder="1" applyAlignment="1">
      <alignment horizontal="center"/>
    </xf>
    <xf numFmtId="0" fontId="74" fillId="9" borderId="17" xfId="0" applyFont="1" applyFill="1" applyBorder="1" applyAlignment="1">
      <alignment horizontal="left" shrinkToFit="1"/>
    </xf>
    <xf numFmtId="0" fontId="69" fillId="0" borderId="5" xfId="150" applyFont="1" applyBorder="1" applyAlignment="1">
      <alignment wrapText="1"/>
    </xf>
    <xf numFmtId="0" fontId="74" fillId="0" borderId="0" xfId="0" applyFont="1" applyAlignment="1">
      <alignment horizontal="right"/>
    </xf>
    <xf numFmtId="0" fontId="69" fillId="0" borderId="5" xfId="150" applyFont="1" applyBorder="1" applyAlignment="1">
      <alignment horizontal="left" wrapText="1"/>
    </xf>
    <xf numFmtId="209" fontId="57" fillId="0" borderId="5" xfId="95" applyNumberFormat="1" applyFont="1" applyFill="1" applyBorder="1" applyAlignment="1"/>
    <xf numFmtId="0" fontId="24" fillId="0" borderId="0" xfId="0" applyFont="1"/>
    <xf numFmtId="0" fontId="23" fillId="0" borderId="0" xfId="0" applyFont="1"/>
    <xf numFmtId="209" fontId="57" fillId="0" borderId="5" xfId="95" applyNumberFormat="1" applyFont="1" applyFill="1" applyBorder="1" applyAlignment="1"/>
    <xf numFmtId="0" fontId="57" fillId="0" borderId="5" xfId="150" applyFont="1" applyBorder="1" applyAlignment="1">
      <alignment horizontal="center"/>
    </xf>
    <xf numFmtId="0" fontId="59" fillId="0" borderId="5" xfId="0" applyFont="1" applyBorder="1" applyAlignment="1">
      <alignment horizontal="left" shrinkToFit="1"/>
    </xf>
    <xf numFmtId="0" fontId="52" fillId="0" borderId="16" xfId="0" quotePrefix="1" applyFont="1" applyBorder="1" applyAlignment="1">
      <alignment horizontal="right"/>
    </xf>
    <xf numFmtId="0" fontId="52" fillId="0" borderId="17" xfId="0" applyFont="1" applyBorder="1" applyAlignment="1">
      <alignment wrapText="1" shrinkToFit="1"/>
    </xf>
    <xf numFmtId="0" fontId="52" fillId="9" borderId="0" xfId="0" applyFont="1" applyFill="1"/>
    <xf numFmtId="0" fontId="46" fillId="0" borderId="5" xfId="0" applyFont="1" applyBorder="1" applyAlignment="1">
      <alignment horizontal="center" shrinkToFit="1"/>
    </xf>
    <xf numFmtId="38" fontId="52" fillId="0" borderId="5" xfId="95" applyFont="1" applyFill="1" applyBorder="1" applyAlignment="1">
      <alignment shrinkToFit="1"/>
    </xf>
    <xf numFmtId="0" fontId="52" fillId="0" borderId="4" xfId="0" applyFont="1" applyBorder="1" applyAlignment="1">
      <alignment shrinkToFit="1"/>
    </xf>
    <xf numFmtId="207" fontId="52" fillId="0" borderId="5" xfId="0" applyNumberFormat="1" applyFont="1" applyBorder="1" applyAlignment="1">
      <alignment horizontal="right" shrinkToFit="1"/>
    </xf>
    <xf numFmtId="0" fontId="52" fillId="0" borderId="4" xfId="0" quotePrefix="1" applyFont="1" applyBorder="1" applyAlignment="1">
      <alignment horizontal="center" wrapText="1" shrinkToFit="1"/>
    </xf>
    <xf numFmtId="208" fontId="52" fillId="0" borderId="5" xfId="0" applyNumberFormat="1" applyFont="1" applyBorder="1" applyAlignment="1">
      <alignment horizontal="right" shrinkToFit="1"/>
    </xf>
    <xf numFmtId="0" fontId="52" fillId="0" borderId="4" xfId="0" quotePrefix="1" applyFont="1" applyBorder="1" applyAlignment="1">
      <alignment shrinkToFit="1"/>
    </xf>
    <xf numFmtId="0" fontId="52" fillId="0" borderId="5" xfId="0" applyFont="1" applyBorder="1" applyAlignment="1">
      <alignment horizontal="center" shrinkToFit="1"/>
    </xf>
    <xf numFmtId="0" fontId="47" fillId="0" borderId="0" xfId="161" applyFont="1" applyAlignment="1">
      <alignment horizontal="left"/>
    </xf>
    <xf numFmtId="0" fontId="47" fillId="0" borderId="0" xfId="161" applyFont="1" applyAlignment="1">
      <alignment horizontal="center" vertical="center"/>
    </xf>
    <xf numFmtId="0" fontId="47" fillId="0" borderId="0" xfId="161" applyFont="1" applyAlignment="1">
      <alignment horizontal="center"/>
    </xf>
    <xf numFmtId="0" fontId="47" fillId="0" borderId="0" xfId="161" applyFont="1" applyAlignment="1">
      <alignment horizontal="center" wrapText="1"/>
    </xf>
    <xf numFmtId="0" fontId="73" fillId="0" borderId="0" xfId="161" applyFont="1" applyAlignment="1">
      <alignment horizontal="center"/>
    </xf>
    <xf numFmtId="0" fontId="46" fillId="0" borderId="5" xfId="0" applyFont="1" applyBorder="1" applyAlignment="1">
      <alignment horizontal="distributed" vertical="center" justifyLastLine="1"/>
    </xf>
    <xf numFmtId="0" fontId="52" fillId="9" borderId="16" xfId="0" applyFont="1" applyFill="1" applyBorder="1" applyAlignment="1">
      <alignment horizontal="center" shrinkToFit="1"/>
    </xf>
    <xf numFmtId="0" fontId="52" fillId="9" borderId="17" xfId="0" applyFont="1" applyFill="1" applyBorder="1" applyAlignment="1">
      <alignment horizontal="center" shrinkToFit="1"/>
    </xf>
    <xf numFmtId="0" fontId="52" fillId="9" borderId="16" xfId="0" applyFont="1" applyFill="1" applyBorder="1" applyAlignment="1">
      <alignment horizontal="distributed" wrapText="1" justifyLastLine="1"/>
    </xf>
    <xf numFmtId="0" fontId="52" fillId="9" borderId="17" xfId="0" applyFont="1" applyFill="1" applyBorder="1" applyAlignment="1">
      <alignment horizontal="distributed" wrapText="1" justifyLastLine="1"/>
    </xf>
    <xf numFmtId="0" fontId="52" fillId="9" borderId="16" xfId="0" applyFont="1" applyFill="1" applyBorder="1" applyAlignment="1">
      <alignment horizontal="distributed" justifyLastLine="1" shrinkToFit="1"/>
    </xf>
    <xf numFmtId="0" fontId="52" fillId="9" borderId="17" xfId="0" applyFont="1" applyFill="1" applyBorder="1" applyAlignment="1">
      <alignment horizontal="distributed" justifyLastLine="1" shrinkToFit="1"/>
    </xf>
  </cellXfs>
  <cellStyles count="171">
    <cellStyle name="Actual Date" xfId="1" xr:uid="{00000000-0005-0000-0000-000000000000}"/>
    <cellStyle name="Body text" xfId="2" xr:uid="{00000000-0005-0000-0000-000001000000}"/>
    <cellStyle name="℃" xfId="3" xr:uid="{00000000-0005-0000-0000-000002000000}"/>
    <cellStyle name="Calc Currency (0)" xfId="4" xr:uid="{00000000-0005-0000-0000-000003000000}"/>
    <cellStyle name="CMH" xfId="5" xr:uid="{00000000-0005-0000-0000-000004000000}"/>
    <cellStyle name="CMH/m2" xfId="6" xr:uid="{00000000-0005-0000-0000-000005000000}"/>
    <cellStyle name="CMH/人" xfId="7" xr:uid="{00000000-0005-0000-0000-000006000000}"/>
    <cellStyle name="Comma [0] 2" xfId="144" xr:uid="{00000000-0005-0000-0000-000007000000}"/>
    <cellStyle name="entry" xfId="8" xr:uid="{00000000-0005-0000-0000-000008000000}"/>
    <cellStyle name="Grey" xfId="9" xr:uid="{00000000-0005-0000-0000-000009000000}"/>
    <cellStyle name="Header1" xfId="10" xr:uid="{00000000-0005-0000-0000-00000A000000}"/>
    <cellStyle name="Header2" xfId="11" xr:uid="{00000000-0005-0000-0000-00000B000000}"/>
    <cellStyle name="Input [yellow]" xfId="12" xr:uid="{00000000-0005-0000-0000-00000C000000}"/>
    <cellStyle name="kcal/h" xfId="13" xr:uid="{00000000-0005-0000-0000-00000D000000}"/>
    <cellStyle name="kcal/hm2" xfId="14" xr:uid="{00000000-0005-0000-0000-00000E000000}"/>
    <cellStyle name="kcal/h人" xfId="15" xr:uid="{00000000-0005-0000-0000-00000F000000}"/>
    <cellStyle name="kcal/kg" xfId="16" xr:uid="{00000000-0005-0000-0000-000010000000}"/>
    <cellStyle name="kg/kg" xfId="17" xr:uid="{00000000-0005-0000-0000-000011000000}"/>
    <cellStyle name="L/min" xfId="18" xr:uid="{00000000-0005-0000-0000-000012000000}"/>
    <cellStyle name="L/人" xfId="19" xr:uid="{00000000-0005-0000-0000-000013000000}"/>
    <cellStyle name="m" xfId="20" xr:uid="{00000000-0005-0000-0000-000014000000}"/>
    <cellStyle name="m/s" xfId="21" xr:uid="{00000000-0005-0000-0000-000015000000}"/>
    <cellStyle name="m2" xfId="22" xr:uid="{00000000-0005-0000-0000-000016000000}"/>
    <cellStyle name="m3" xfId="23" xr:uid="{00000000-0005-0000-0000-000017000000}"/>
    <cellStyle name="m3/日" xfId="24" xr:uid="{00000000-0005-0000-0000-000018000000}"/>
    <cellStyle name="Mcal/B:B日" xfId="25" xr:uid="{00000000-0005-0000-0000-000019000000}"/>
    <cellStyle name="Mcal/h" xfId="26" xr:uid="{00000000-0005-0000-0000-00001A000000}"/>
    <cellStyle name="Mcal/hm2" xfId="27" xr:uid="{00000000-0005-0000-0000-00001B000000}"/>
    <cellStyle name="Milliers [0]_AR1194" xfId="28" xr:uid="{00000000-0005-0000-0000-00001C000000}"/>
    <cellStyle name="Milliers_AR1194" xfId="29" xr:uid="{00000000-0005-0000-0000-00001D000000}"/>
    <cellStyle name="Mon騁aire [0]_AR1194" xfId="30" xr:uid="{00000000-0005-0000-0000-00001E000000}"/>
    <cellStyle name="Mon騁aire_AR1194" xfId="31" xr:uid="{00000000-0005-0000-0000-00001F000000}"/>
    <cellStyle name="no dec" xfId="32" xr:uid="{00000000-0005-0000-0000-000020000000}"/>
    <cellStyle name="NonPrint_Heading" xfId="33" xr:uid="{00000000-0005-0000-0000-000021000000}"/>
    <cellStyle name="NonPrinting_Hyperlink" xfId="34" xr:uid="{00000000-0005-0000-0000-000022000000}"/>
    <cellStyle name="Norma" xfId="35" xr:uid="{00000000-0005-0000-0000-000023000000}"/>
    <cellStyle name="Normal - Style1" xfId="36" xr:uid="{00000000-0005-0000-0000-000024000000}"/>
    <cellStyle name="Normal 2" xfId="143" xr:uid="{00000000-0005-0000-0000-000025000000}"/>
    <cellStyle name="Percent [2]" xfId="37" xr:uid="{00000000-0005-0000-0000-000026000000}"/>
    <cellStyle name="Percent 2" xfId="145" xr:uid="{00000000-0005-0000-0000-000027000000}"/>
    <cellStyle name="price" xfId="38" xr:uid="{00000000-0005-0000-0000-000028000000}"/>
    <cellStyle name="Product Title" xfId="39" xr:uid="{00000000-0005-0000-0000-000029000000}"/>
    <cellStyle name="revised" xfId="40" xr:uid="{00000000-0005-0000-0000-00002A000000}"/>
    <cellStyle name="section" xfId="41" xr:uid="{00000000-0005-0000-0000-00002B000000}"/>
    <cellStyle name="STYL0 - スタイル1" xfId="42" xr:uid="{00000000-0005-0000-0000-00002C000000}"/>
    <cellStyle name="STYL1 - スタイル2" xfId="43" xr:uid="{00000000-0005-0000-0000-00002D000000}"/>
    <cellStyle name="StyleName2" xfId="44" xr:uid="{00000000-0005-0000-0000-00002E000000}"/>
    <cellStyle name="StyleName3" xfId="45" xr:uid="{00000000-0005-0000-0000-00002F000000}"/>
    <cellStyle name="StyleName4" xfId="46" xr:uid="{00000000-0005-0000-0000-000030000000}"/>
    <cellStyle name="StyleName5" xfId="47" xr:uid="{00000000-0005-0000-0000-000031000000}"/>
    <cellStyle name="StyleName6" xfId="48" xr:uid="{00000000-0005-0000-0000-000032000000}"/>
    <cellStyle name="StyleName7" xfId="49" xr:uid="{00000000-0005-0000-0000-000033000000}"/>
    <cellStyle name="StyleName8" xfId="50" xr:uid="{00000000-0005-0000-0000-000034000000}"/>
    <cellStyle name="subhead" xfId="51" xr:uid="{00000000-0005-0000-0000-000035000000}"/>
    <cellStyle name="title" xfId="52" xr:uid="{00000000-0005-0000-0000-000036000000}"/>
    <cellStyle name="tmp 1" xfId="53" xr:uid="{00000000-0005-0000-0000-000037000000}"/>
    <cellStyle name="tmp 10" xfId="54" xr:uid="{00000000-0005-0000-0000-000038000000}"/>
    <cellStyle name="tmp 11" xfId="55" xr:uid="{00000000-0005-0000-0000-000039000000}"/>
    <cellStyle name="tmp 12" xfId="56" xr:uid="{00000000-0005-0000-0000-00003A000000}"/>
    <cellStyle name="tmp 13" xfId="57" xr:uid="{00000000-0005-0000-0000-00003B000000}"/>
    <cellStyle name="tmp 14" xfId="58" xr:uid="{00000000-0005-0000-0000-00003C000000}"/>
    <cellStyle name="tmp 15" xfId="59" xr:uid="{00000000-0005-0000-0000-00003D000000}"/>
    <cellStyle name="tmp 16" xfId="60" xr:uid="{00000000-0005-0000-0000-00003E000000}"/>
    <cellStyle name="tmp 17" xfId="61" xr:uid="{00000000-0005-0000-0000-00003F000000}"/>
    <cellStyle name="tmp 18" xfId="62" xr:uid="{00000000-0005-0000-0000-000040000000}"/>
    <cellStyle name="tmp 19" xfId="63" xr:uid="{00000000-0005-0000-0000-000041000000}"/>
    <cellStyle name="tmp 2" xfId="64" xr:uid="{00000000-0005-0000-0000-000042000000}"/>
    <cellStyle name="tmp 20" xfId="65" xr:uid="{00000000-0005-0000-0000-000043000000}"/>
    <cellStyle name="tmp 3" xfId="66" xr:uid="{00000000-0005-0000-0000-000044000000}"/>
    <cellStyle name="tmp 4" xfId="67" xr:uid="{00000000-0005-0000-0000-000045000000}"/>
    <cellStyle name="tmp 5" xfId="68" xr:uid="{00000000-0005-0000-0000-000046000000}"/>
    <cellStyle name="tmp 6" xfId="69" xr:uid="{00000000-0005-0000-0000-000047000000}"/>
    <cellStyle name="tmp 7" xfId="70" xr:uid="{00000000-0005-0000-0000-000048000000}"/>
    <cellStyle name="tmp 8" xfId="71" xr:uid="{00000000-0005-0000-0000-000049000000}"/>
    <cellStyle name="tmp 9" xfId="72" xr:uid="{00000000-0005-0000-0000-00004A000000}"/>
    <cellStyle name="Tusental (0)_pldt" xfId="73" xr:uid="{00000000-0005-0000-0000-00004B000000}"/>
    <cellStyle name="Tusental_pldt" xfId="74" xr:uid="{00000000-0005-0000-0000-00004C000000}"/>
    <cellStyle name="USRT" xfId="75" xr:uid="{00000000-0005-0000-0000-00004D000000}"/>
    <cellStyle name="USRT/m2" xfId="76" xr:uid="{00000000-0005-0000-0000-00004E000000}"/>
    <cellStyle name="VA/m2" xfId="77" xr:uid="{00000000-0005-0000-0000-00004F000000}"/>
    <cellStyle name="Valuta (0)_pldt" xfId="78" xr:uid="{00000000-0005-0000-0000-000050000000}"/>
    <cellStyle name="Valuta_pldt" xfId="79" xr:uid="{00000000-0005-0000-0000-000051000000}"/>
    <cellStyle name="w/m2" xfId="80" xr:uid="{00000000-0005-0000-0000-000052000000}"/>
    <cellStyle name="φ" xfId="81" xr:uid="{00000000-0005-0000-0000-000053000000}"/>
    <cellStyle name="あ" xfId="82" xr:uid="{00000000-0005-0000-0000-000054000000}"/>
    <cellStyle name="ｳﾁﾜｹ" xfId="83" xr:uid="{00000000-0005-0000-0000-000055000000}"/>
    <cellStyle name="パーセント" xfId="153" builtinId="5"/>
    <cellStyle name="パーセント 2" xfId="84" xr:uid="{00000000-0005-0000-0000-000057000000}"/>
    <cellStyle name="パーセント 2 2" xfId="85" xr:uid="{00000000-0005-0000-0000-000058000000}"/>
    <cellStyle name="パーセント 2 3" xfId="86" xr:uid="{00000000-0005-0000-0000-000059000000}"/>
    <cellStyle name="パーセント 3" xfId="87" xr:uid="{00000000-0005-0000-0000-00005A000000}"/>
    <cellStyle name="パーセント 3 2" xfId="142" xr:uid="{00000000-0005-0000-0000-00005B000000}"/>
    <cellStyle name="パーセント 4" xfId="88" xr:uid="{00000000-0005-0000-0000-00005C000000}"/>
    <cellStyle name="パーセント 5" xfId="89" xr:uid="{00000000-0005-0000-0000-00005D000000}"/>
    <cellStyle name="パーセント 5 2" xfId="138" xr:uid="{00000000-0005-0000-0000-00005E000000}"/>
    <cellStyle name="パーセント 6" xfId="148" xr:uid="{00000000-0005-0000-0000-00005F000000}"/>
    <cellStyle name="パーセント 7" xfId="156" xr:uid="{00000000-0005-0000-0000-000060000000}"/>
    <cellStyle name="パーセント 7 2" xfId="168" xr:uid="{B237C4B9-14CE-41CE-8BD1-2B284D956962}"/>
    <cellStyle name="ページ番号" xfId="90" xr:uid="{00000000-0005-0000-0000-000061000000}"/>
    <cellStyle name="みずき苑" xfId="91" xr:uid="{00000000-0005-0000-0000-000062000000}"/>
    <cellStyle name="印刷" xfId="92" xr:uid="{00000000-0005-0000-0000-000063000000}"/>
    <cellStyle name="下点線" xfId="93" xr:uid="{00000000-0005-0000-0000-000064000000}"/>
    <cellStyle name="回/h" xfId="94" xr:uid="{00000000-0005-0000-0000-000065000000}"/>
    <cellStyle name="桁区切り" xfId="95" builtinId="6"/>
    <cellStyle name="桁区切り [0.0]" xfId="96" xr:uid="{00000000-0005-0000-0000-000067000000}"/>
    <cellStyle name="桁区切り [0.000]" xfId="97" xr:uid="{00000000-0005-0000-0000-000068000000}"/>
    <cellStyle name="桁区切り 2" xfId="98" xr:uid="{00000000-0005-0000-0000-000069000000}"/>
    <cellStyle name="桁区切り 2 2" xfId="99" xr:uid="{00000000-0005-0000-0000-00006A000000}"/>
    <cellStyle name="桁区切り 2 2 2" xfId="100" xr:uid="{00000000-0005-0000-0000-00006B000000}"/>
    <cellStyle name="桁区切り 3" xfId="101" xr:uid="{00000000-0005-0000-0000-00006C000000}"/>
    <cellStyle name="桁区切り 3 2" xfId="135" xr:uid="{00000000-0005-0000-0000-00006D000000}"/>
    <cellStyle name="桁区切り 3 3" xfId="158" xr:uid="{00000000-0005-0000-0000-00006E000000}"/>
    <cellStyle name="桁区切り 4" xfId="102" xr:uid="{00000000-0005-0000-0000-00006F000000}"/>
    <cellStyle name="桁区切り 5" xfId="103" xr:uid="{00000000-0005-0000-0000-000070000000}"/>
    <cellStyle name="桁区切り 6" xfId="155" xr:uid="{00000000-0005-0000-0000-000071000000}"/>
    <cellStyle name="桁区切り 6 2" xfId="167" xr:uid="{B8CE6AEF-1798-4249-A32E-6FB0F1686BBD}"/>
    <cellStyle name="桁区切り 7" xfId="164" xr:uid="{00000000-0005-0000-0000-000072000000}"/>
    <cellStyle name="桁区切り 7 2" xfId="170" xr:uid="{216C5D0C-83C9-45F5-B790-FAF0F677EB7F}"/>
    <cellStyle name="見積" xfId="104" xr:uid="{00000000-0005-0000-0000-000073000000}"/>
    <cellStyle name="細目別内訳" xfId="105" xr:uid="{00000000-0005-0000-0000-000074000000}"/>
    <cellStyle name="細目別内訳 2" xfId="106" xr:uid="{00000000-0005-0000-0000-000075000000}"/>
    <cellStyle name="細目明細書" xfId="107" xr:uid="{00000000-0005-0000-0000-000076000000}"/>
    <cellStyle name="集計表" xfId="108" xr:uid="{00000000-0005-0000-0000-000077000000}"/>
    <cellStyle name="人/m2" xfId="109" xr:uid="{00000000-0005-0000-0000-000078000000}"/>
    <cellStyle name="積算" xfId="110" xr:uid="{00000000-0005-0000-0000-000079000000}"/>
    <cellStyle name="設計書" xfId="111" xr:uid="{00000000-0005-0000-0000-00007A000000}"/>
    <cellStyle name="設計部" xfId="112" xr:uid="{00000000-0005-0000-0000-00007B000000}"/>
    <cellStyle name="代価表-1" xfId="113" xr:uid="{00000000-0005-0000-0000-00007C000000}"/>
    <cellStyle name="特定機器、材料" xfId="114" xr:uid="{00000000-0005-0000-0000-00007D000000}"/>
    <cellStyle name="栃木県" xfId="115" xr:uid="{00000000-0005-0000-0000-00007E000000}"/>
    <cellStyle name="内訳" xfId="116" xr:uid="{00000000-0005-0000-0000-00007F000000}"/>
    <cellStyle name="比較表" xfId="117" xr:uid="{00000000-0005-0000-0000-000080000000}"/>
    <cellStyle name="標準" xfId="0" builtinId="0"/>
    <cellStyle name="標準 10" xfId="160" xr:uid="{00000000-0005-0000-0000-000082000000}"/>
    <cellStyle name="標準 11" xfId="163" xr:uid="{00000000-0005-0000-0000-000083000000}"/>
    <cellStyle name="標準 11 2" xfId="169" xr:uid="{343339D7-17D5-4B12-97C0-743F758F8F8F}"/>
    <cellStyle name="標準 19" xfId="165" xr:uid="{5693C3E5-7F76-4BAD-90DB-10D958B5FF22}"/>
    <cellStyle name="標準 2" xfId="118" xr:uid="{00000000-0005-0000-0000-000084000000}"/>
    <cellStyle name="標準 2 2" xfId="119" xr:uid="{00000000-0005-0000-0000-000085000000}"/>
    <cellStyle name="標準 2 2 2" xfId="141" xr:uid="{00000000-0005-0000-0000-000086000000}"/>
    <cellStyle name="標準 2 2 3" xfId="157" xr:uid="{00000000-0005-0000-0000-000087000000}"/>
    <cellStyle name="標準 2 3" xfId="136" xr:uid="{00000000-0005-0000-0000-000088000000}"/>
    <cellStyle name="標準 2 4" xfId="146" xr:uid="{00000000-0005-0000-0000-000089000000}"/>
    <cellStyle name="標準 2 4 2" xfId="161" xr:uid="{00000000-0005-0000-0000-00008A000000}"/>
    <cellStyle name="標準 2 5" xfId="152" xr:uid="{00000000-0005-0000-0000-00008B000000}"/>
    <cellStyle name="標準 2 5 2" xfId="162" xr:uid="{00000000-0005-0000-0000-00008C000000}"/>
    <cellStyle name="標準 2_130610_内訳書【金入】(長岡技術科学大学実験研究棟(原子力ｼｽﾃﾑ安全工学棟等)新営その他工事) (1)" xfId="120" xr:uid="{00000000-0005-0000-0000-00008D000000}"/>
    <cellStyle name="標準 28" xfId="137" xr:uid="{00000000-0005-0000-0000-00008E000000}"/>
    <cellStyle name="標準 3" xfId="121" xr:uid="{00000000-0005-0000-0000-00008F000000}"/>
    <cellStyle name="標準 4" xfId="122" xr:uid="{00000000-0005-0000-0000-000090000000}"/>
    <cellStyle name="標準 4 2" xfId="123" xr:uid="{00000000-0005-0000-0000-000091000000}"/>
    <cellStyle name="標準 4 2 2" xfId="140" xr:uid="{00000000-0005-0000-0000-000092000000}"/>
    <cellStyle name="標準 4 3" xfId="139" xr:uid="{00000000-0005-0000-0000-000093000000}"/>
    <cellStyle name="標準 4 3 2" xfId="159" xr:uid="{00000000-0005-0000-0000-000094000000}"/>
    <cellStyle name="標準 5" xfId="124" xr:uid="{00000000-0005-0000-0000-000095000000}"/>
    <cellStyle name="標準 6" xfId="125" xr:uid="{00000000-0005-0000-0000-000096000000}"/>
    <cellStyle name="標準 7" xfId="147" xr:uid="{00000000-0005-0000-0000-000097000000}"/>
    <cellStyle name="標準 8" xfId="151" xr:uid="{00000000-0005-0000-0000-000098000000}"/>
    <cellStyle name="標準 9" xfId="154" xr:uid="{00000000-0005-0000-0000-000099000000}"/>
    <cellStyle name="標準 9 2" xfId="166" xr:uid="{6DB5A8E2-8059-4A32-AE04-02D399F6AE63}"/>
    <cellStyle name="標準_１．直接仮設工事 (休)" xfId="150" xr:uid="{00000000-0005-0000-0000-00009A000000}"/>
    <cellStyle name="標準_直接工事費内訳書 (休)" xfId="149" xr:uid="{00000000-0005-0000-0000-00009C000000}"/>
    <cellStyle name="標準２" xfId="126" xr:uid="{00000000-0005-0000-0000-0000A1000000}"/>
    <cellStyle name="標準A" xfId="127" xr:uid="{00000000-0005-0000-0000-0000A2000000}"/>
    <cellStyle name="標準Ａ" xfId="128" xr:uid="{00000000-0005-0000-0000-0000A3000000}"/>
    <cellStyle name="標準小中学校復旧設計書" xfId="129" xr:uid="{00000000-0005-0000-0000-0000A4000000}"/>
    <cellStyle name="複合単価" xfId="130" xr:uid="{00000000-0005-0000-0000-0000A5000000}"/>
    <cellStyle name="複単A" xfId="131" xr:uid="{00000000-0005-0000-0000-0000A6000000}"/>
    <cellStyle name="複単B" xfId="132" xr:uid="{00000000-0005-0000-0000-0000A7000000}"/>
    <cellStyle name="文字入力" xfId="133" xr:uid="{00000000-0005-0000-0000-0000A8000000}"/>
    <cellStyle name="未定義" xfId="134" xr:uid="{00000000-0005-0000-0000-0000A9000000}"/>
  </cellStyles>
  <dxfs count="0"/>
  <tableStyles count="0" defaultTableStyle="TableStyleMedium2" defaultPivotStyle="PivotStyleLight16"/>
  <colors>
    <mruColors>
      <color rgb="FFFFFFFF"/>
      <color rgb="FF99FFCC"/>
      <color rgb="FFCCFFCC"/>
      <color rgb="FFFF7C80"/>
      <color rgb="FFFFCCCC"/>
      <color rgb="FFFFFF99"/>
      <color rgb="FFFFCC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1.xml"/><Relationship Id="rId21" Type="http://schemas.openxmlformats.org/officeDocument/2006/relationships/externalLink" Target="externalLinks/externalLink15.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63" Type="http://schemas.openxmlformats.org/officeDocument/2006/relationships/externalLink" Target="externalLinks/externalLink57.xml"/><Relationship Id="rId68" Type="http://schemas.openxmlformats.org/officeDocument/2006/relationships/externalLink" Target="externalLinks/externalLink62.xml"/><Relationship Id="rId84" Type="http://schemas.openxmlformats.org/officeDocument/2006/relationships/externalLink" Target="externalLinks/externalLink78.xml"/><Relationship Id="rId89" Type="http://schemas.openxmlformats.org/officeDocument/2006/relationships/externalLink" Target="externalLinks/externalLink83.xml"/><Relationship Id="rId112" Type="http://schemas.openxmlformats.org/officeDocument/2006/relationships/externalLink" Target="externalLinks/externalLink106.xml"/><Relationship Id="rId16" Type="http://schemas.openxmlformats.org/officeDocument/2006/relationships/externalLink" Target="externalLinks/externalLink10.xml"/><Relationship Id="rId107" Type="http://schemas.openxmlformats.org/officeDocument/2006/relationships/externalLink" Target="externalLinks/externalLink101.xml"/><Relationship Id="rId11" Type="http://schemas.openxmlformats.org/officeDocument/2006/relationships/externalLink" Target="externalLinks/externalLink5.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53" Type="http://schemas.openxmlformats.org/officeDocument/2006/relationships/externalLink" Target="externalLinks/externalLink47.xml"/><Relationship Id="rId58" Type="http://schemas.openxmlformats.org/officeDocument/2006/relationships/externalLink" Target="externalLinks/externalLink52.xml"/><Relationship Id="rId74" Type="http://schemas.openxmlformats.org/officeDocument/2006/relationships/externalLink" Target="externalLinks/externalLink68.xml"/><Relationship Id="rId79" Type="http://schemas.openxmlformats.org/officeDocument/2006/relationships/externalLink" Target="externalLinks/externalLink73.xml"/><Relationship Id="rId102" Type="http://schemas.openxmlformats.org/officeDocument/2006/relationships/externalLink" Target="externalLinks/externalLink96.xml"/><Relationship Id="rId123" Type="http://schemas.openxmlformats.org/officeDocument/2006/relationships/externalLink" Target="externalLinks/externalLink117.xml"/><Relationship Id="rId128"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externalLink" Target="externalLinks/externalLink84.xml"/><Relationship Id="rId95" Type="http://schemas.openxmlformats.org/officeDocument/2006/relationships/externalLink" Target="externalLinks/externalLink89.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64" Type="http://schemas.openxmlformats.org/officeDocument/2006/relationships/externalLink" Target="externalLinks/externalLink58.xml"/><Relationship Id="rId69" Type="http://schemas.openxmlformats.org/officeDocument/2006/relationships/externalLink" Target="externalLinks/externalLink63.xml"/><Relationship Id="rId113" Type="http://schemas.openxmlformats.org/officeDocument/2006/relationships/externalLink" Target="externalLinks/externalLink107.xml"/><Relationship Id="rId118" Type="http://schemas.openxmlformats.org/officeDocument/2006/relationships/externalLink" Target="externalLinks/externalLink112.xml"/><Relationship Id="rId80" Type="http://schemas.openxmlformats.org/officeDocument/2006/relationships/externalLink" Target="externalLinks/externalLink74.xml"/><Relationship Id="rId85" Type="http://schemas.openxmlformats.org/officeDocument/2006/relationships/externalLink" Target="externalLinks/externalLink79.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59" Type="http://schemas.openxmlformats.org/officeDocument/2006/relationships/externalLink" Target="externalLinks/externalLink53.xml"/><Relationship Id="rId103" Type="http://schemas.openxmlformats.org/officeDocument/2006/relationships/externalLink" Target="externalLinks/externalLink97.xml"/><Relationship Id="rId108" Type="http://schemas.openxmlformats.org/officeDocument/2006/relationships/externalLink" Target="externalLinks/externalLink102.xml"/><Relationship Id="rId124" Type="http://schemas.openxmlformats.org/officeDocument/2006/relationships/externalLink" Target="externalLinks/externalLink118.xml"/><Relationship Id="rId129" Type="http://schemas.openxmlformats.org/officeDocument/2006/relationships/styles" Target="styles.xml"/><Relationship Id="rId54" Type="http://schemas.openxmlformats.org/officeDocument/2006/relationships/externalLink" Target="externalLinks/externalLink48.xml"/><Relationship Id="rId70" Type="http://schemas.openxmlformats.org/officeDocument/2006/relationships/externalLink" Target="externalLinks/externalLink64.xml"/><Relationship Id="rId75" Type="http://schemas.openxmlformats.org/officeDocument/2006/relationships/externalLink" Target="externalLinks/externalLink69.xml"/><Relationship Id="rId91" Type="http://schemas.openxmlformats.org/officeDocument/2006/relationships/externalLink" Target="externalLinks/externalLink85.xml"/><Relationship Id="rId96" Type="http://schemas.openxmlformats.org/officeDocument/2006/relationships/externalLink" Target="externalLinks/externalLink90.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49" Type="http://schemas.openxmlformats.org/officeDocument/2006/relationships/externalLink" Target="externalLinks/externalLink43.xml"/><Relationship Id="rId114" Type="http://schemas.openxmlformats.org/officeDocument/2006/relationships/externalLink" Target="externalLinks/externalLink108.xml"/><Relationship Id="rId119" Type="http://schemas.openxmlformats.org/officeDocument/2006/relationships/externalLink" Target="externalLinks/externalLink113.xml"/><Relationship Id="rId44" Type="http://schemas.openxmlformats.org/officeDocument/2006/relationships/externalLink" Target="externalLinks/externalLink38.xml"/><Relationship Id="rId60" Type="http://schemas.openxmlformats.org/officeDocument/2006/relationships/externalLink" Target="externalLinks/externalLink54.xml"/><Relationship Id="rId65" Type="http://schemas.openxmlformats.org/officeDocument/2006/relationships/externalLink" Target="externalLinks/externalLink59.xml"/><Relationship Id="rId81" Type="http://schemas.openxmlformats.org/officeDocument/2006/relationships/externalLink" Target="externalLinks/externalLink75.xml"/><Relationship Id="rId86" Type="http://schemas.openxmlformats.org/officeDocument/2006/relationships/externalLink" Target="externalLinks/externalLink80.xml"/><Relationship Id="rId130" Type="http://schemas.openxmlformats.org/officeDocument/2006/relationships/sharedStrings" Target="sharedStrings.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9" Type="http://schemas.openxmlformats.org/officeDocument/2006/relationships/externalLink" Target="externalLinks/externalLink33.xml"/><Relationship Id="rId109" Type="http://schemas.openxmlformats.org/officeDocument/2006/relationships/externalLink" Target="externalLinks/externalLink103.xml"/><Relationship Id="rId34" Type="http://schemas.openxmlformats.org/officeDocument/2006/relationships/externalLink" Target="externalLinks/externalLink28.xml"/><Relationship Id="rId50" Type="http://schemas.openxmlformats.org/officeDocument/2006/relationships/externalLink" Target="externalLinks/externalLink44.xml"/><Relationship Id="rId55" Type="http://schemas.openxmlformats.org/officeDocument/2006/relationships/externalLink" Target="externalLinks/externalLink49.xml"/><Relationship Id="rId76" Type="http://schemas.openxmlformats.org/officeDocument/2006/relationships/externalLink" Target="externalLinks/externalLink70.xml"/><Relationship Id="rId97" Type="http://schemas.openxmlformats.org/officeDocument/2006/relationships/externalLink" Target="externalLinks/externalLink91.xml"/><Relationship Id="rId104" Type="http://schemas.openxmlformats.org/officeDocument/2006/relationships/externalLink" Target="externalLinks/externalLink98.xml"/><Relationship Id="rId120" Type="http://schemas.openxmlformats.org/officeDocument/2006/relationships/externalLink" Target="externalLinks/externalLink114.xml"/><Relationship Id="rId125" Type="http://schemas.openxmlformats.org/officeDocument/2006/relationships/externalLink" Target="externalLinks/externalLink119.xml"/><Relationship Id="rId7" Type="http://schemas.openxmlformats.org/officeDocument/2006/relationships/externalLink" Target="externalLinks/externalLink1.xml"/><Relationship Id="rId71" Type="http://schemas.openxmlformats.org/officeDocument/2006/relationships/externalLink" Target="externalLinks/externalLink65.xml"/><Relationship Id="rId92" Type="http://schemas.openxmlformats.org/officeDocument/2006/relationships/externalLink" Target="externalLinks/externalLink86.xml"/><Relationship Id="rId2" Type="http://schemas.openxmlformats.org/officeDocument/2006/relationships/worksheet" Target="worksheets/sheet2.xml"/><Relationship Id="rId29" Type="http://schemas.openxmlformats.org/officeDocument/2006/relationships/externalLink" Target="externalLinks/externalLink23.xml"/><Relationship Id="rId24" Type="http://schemas.openxmlformats.org/officeDocument/2006/relationships/externalLink" Target="externalLinks/externalLink18.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66" Type="http://schemas.openxmlformats.org/officeDocument/2006/relationships/externalLink" Target="externalLinks/externalLink60.xml"/><Relationship Id="rId87" Type="http://schemas.openxmlformats.org/officeDocument/2006/relationships/externalLink" Target="externalLinks/externalLink81.xml"/><Relationship Id="rId110" Type="http://schemas.openxmlformats.org/officeDocument/2006/relationships/externalLink" Target="externalLinks/externalLink104.xml"/><Relationship Id="rId115" Type="http://schemas.openxmlformats.org/officeDocument/2006/relationships/externalLink" Target="externalLinks/externalLink109.xml"/><Relationship Id="rId131" Type="http://schemas.openxmlformats.org/officeDocument/2006/relationships/calcChain" Target="calcChain.xml"/><Relationship Id="rId61" Type="http://schemas.openxmlformats.org/officeDocument/2006/relationships/externalLink" Target="externalLinks/externalLink55.xml"/><Relationship Id="rId82" Type="http://schemas.openxmlformats.org/officeDocument/2006/relationships/externalLink" Target="externalLinks/externalLink76.xml"/><Relationship Id="rId19" Type="http://schemas.openxmlformats.org/officeDocument/2006/relationships/externalLink" Target="externalLinks/externalLink13.xml"/><Relationship Id="rId14" Type="http://schemas.openxmlformats.org/officeDocument/2006/relationships/externalLink" Target="externalLinks/externalLink8.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56" Type="http://schemas.openxmlformats.org/officeDocument/2006/relationships/externalLink" Target="externalLinks/externalLink50.xml"/><Relationship Id="rId77" Type="http://schemas.openxmlformats.org/officeDocument/2006/relationships/externalLink" Target="externalLinks/externalLink71.xml"/><Relationship Id="rId100" Type="http://schemas.openxmlformats.org/officeDocument/2006/relationships/externalLink" Target="externalLinks/externalLink94.xml"/><Relationship Id="rId105" Type="http://schemas.openxmlformats.org/officeDocument/2006/relationships/externalLink" Target="externalLinks/externalLink99.xml"/><Relationship Id="rId126" Type="http://schemas.openxmlformats.org/officeDocument/2006/relationships/externalLink" Target="externalLinks/externalLink120.xml"/><Relationship Id="rId8" Type="http://schemas.openxmlformats.org/officeDocument/2006/relationships/externalLink" Target="externalLinks/externalLink2.xml"/><Relationship Id="rId51" Type="http://schemas.openxmlformats.org/officeDocument/2006/relationships/externalLink" Target="externalLinks/externalLink45.xml"/><Relationship Id="rId72" Type="http://schemas.openxmlformats.org/officeDocument/2006/relationships/externalLink" Target="externalLinks/externalLink66.xml"/><Relationship Id="rId93" Type="http://schemas.openxmlformats.org/officeDocument/2006/relationships/externalLink" Target="externalLinks/externalLink87.xml"/><Relationship Id="rId98" Type="http://schemas.openxmlformats.org/officeDocument/2006/relationships/externalLink" Target="externalLinks/externalLink92.xml"/><Relationship Id="rId121" Type="http://schemas.openxmlformats.org/officeDocument/2006/relationships/externalLink" Target="externalLinks/externalLink115.xml"/><Relationship Id="rId3" Type="http://schemas.openxmlformats.org/officeDocument/2006/relationships/worksheet" Target="worksheets/sheet3.xml"/><Relationship Id="rId25" Type="http://schemas.openxmlformats.org/officeDocument/2006/relationships/externalLink" Target="externalLinks/externalLink19.xml"/><Relationship Id="rId46" Type="http://schemas.openxmlformats.org/officeDocument/2006/relationships/externalLink" Target="externalLinks/externalLink40.xml"/><Relationship Id="rId67" Type="http://schemas.openxmlformats.org/officeDocument/2006/relationships/externalLink" Target="externalLinks/externalLink61.xml"/><Relationship Id="rId116" Type="http://schemas.openxmlformats.org/officeDocument/2006/relationships/externalLink" Target="externalLinks/externalLink110.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62" Type="http://schemas.openxmlformats.org/officeDocument/2006/relationships/externalLink" Target="externalLinks/externalLink56.xml"/><Relationship Id="rId83" Type="http://schemas.openxmlformats.org/officeDocument/2006/relationships/externalLink" Target="externalLinks/externalLink77.xml"/><Relationship Id="rId88" Type="http://schemas.openxmlformats.org/officeDocument/2006/relationships/externalLink" Target="externalLinks/externalLink82.xml"/><Relationship Id="rId111" Type="http://schemas.openxmlformats.org/officeDocument/2006/relationships/externalLink" Target="externalLinks/externalLink105.xml"/><Relationship Id="rId15" Type="http://schemas.openxmlformats.org/officeDocument/2006/relationships/externalLink" Target="externalLinks/externalLink9.xml"/><Relationship Id="rId36" Type="http://schemas.openxmlformats.org/officeDocument/2006/relationships/externalLink" Target="externalLinks/externalLink30.xml"/><Relationship Id="rId57" Type="http://schemas.openxmlformats.org/officeDocument/2006/relationships/externalLink" Target="externalLinks/externalLink51.xml"/><Relationship Id="rId106" Type="http://schemas.openxmlformats.org/officeDocument/2006/relationships/externalLink" Target="externalLinks/externalLink100.xml"/><Relationship Id="rId127" Type="http://schemas.openxmlformats.org/officeDocument/2006/relationships/externalLink" Target="externalLinks/externalLink121.xml"/><Relationship Id="rId10" Type="http://schemas.openxmlformats.org/officeDocument/2006/relationships/externalLink" Target="externalLinks/externalLink4.xml"/><Relationship Id="rId31" Type="http://schemas.openxmlformats.org/officeDocument/2006/relationships/externalLink" Target="externalLinks/externalLink25.xml"/><Relationship Id="rId52" Type="http://schemas.openxmlformats.org/officeDocument/2006/relationships/externalLink" Target="externalLinks/externalLink46.xml"/><Relationship Id="rId73" Type="http://schemas.openxmlformats.org/officeDocument/2006/relationships/externalLink" Target="externalLinks/externalLink67.xml"/><Relationship Id="rId78" Type="http://schemas.openxmlformats.org/officeDocument/2006/relationships/externalLink" Target="externalLinks/externalLink72.xml"/><Relationship Id="rId94" Type="http://schemas.openxmlformats.org/officeDocument/2006/relationships/externalLink" Target="externalLinks/externalLink88.xml"/><Relationship Id="rId99" Type="http://schemas.openxmlformats.org/officeDocument/2006/relationships/externalLink" Target="externalLinks/externalLink93.xml"/><Relationship Id="rId101" Type="http://schemas.openxmlformats.org/officeDocument/2006/relationships/externalLink" Target="externalLinks/externalLink95.xml"/><Relationship Id="rId122" Type="http://schemas.openxmlformats.org/officeDocument/2006/relationships/externalLink" Target="externalLinks/externalLink116.xml"/><Relationship Id="rId4" Type="http://schemas.openxmlformats.org/officeDocument/2006/relationships/worksheet" Target="worksheets/sheet4.xml"/><Relationship Id="rId9" Type="http://schemas.openxmlformats.org/officeDocument/2006/relationships/externalLink" Target="externalLinks/externalLink3.xml"/><Relationship Id="rId26" Type="http://schemas.openxmlformats.org/officeDocument/2006/relationships/externalLink" Target="externalLinks/externalLink2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chiku-nsrv\data-kenchiku\&#20181;&#20107;&#38306;&#20418;\&#35373;&#35336;&#26360;\&#12511;&#12491;&#29289;&#20214;\&#30334;&#33775;&#33489;&#22679;&#31689;&#24037;&#20107;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26045;&#35373;&#37096;&#20849;&#36890;\07&#26045;&#35373;&#31649;&#29702;&#35506;\My%20Documents\&#21152;&#34276;&#24314;&#31689;\&#26481;&#21000;&#35895;&#23567;&#23398;&#26657;\&#35373;&#35336;&#26360;\&#21335;&#33294;&#22823;&#25913;&#36896;\&#21335;&#33294;&#12488;&#12452;&#12524;\&#25968;&#37327;&#35519;&#26360;\&#12304;&#26481;&#21000;&#35895;&#23567;&#23398;&#26657;&#12305;&#21335;&#33294;&#22823;&#35215;&#27169;&#25913;&#36896;&#65288;&#20415;&#25152;&#65289;&#25968;&#37327;&#35519;&#26360;%20&#12398;&#12496;&#12483;&#12463;&#12450;&#12483;&#12503;.xlk"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SOTEC-2\jwdat\jw_dat06\&#36000;&#33655;&#35336;&#31639;\&#25991;&#37096;&#30465;&#36000;&#33655;&#35336;&#31639;.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26045;&#35373;&#37096;&#20849;&#36890;\06&#26045;&#35373;&#25972;&#20633;&#35506;\&#22823;&#24029;\&#31309;&#31639;&#36039;&#26009;\&#20303;&#25152;&#37682;2008.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Fmv\D\&#12402;&#12392;&#12415;\&#24540;&#29992;&#22320;&#36074;\&#21313;&#27941;&#24029;&#26449;\&#23455;&#26045;&#35373;&#35336;\&#22793;&#26356;&#65288;&#23429;&#22320;&#20596;&#12408;&#12471;&#12501;&#12488;&#65289;\&#25968;&#37327;\&#25968;&#37327;\&#33433;&#33993;\&#20037;&#19975;&#20013;&#23665;\&#25968;&#37327;&#65393;&#65437;&#65398;&#65392;A&#12398;&#65330;&#65314;.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F:\02\31-60\41-50\0249\&#25991;&#26360;\Jwk_A\&#38738;&#24180;&#12398;&#23478;\&#20104;&#31639;&#26360;\&#25644;&#20837;&#25454;&#20184;&#36027;.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H:\&#38651;&#27671;&#20849;&#36890;\&#38651;&#27671;&#31309;&#31639;\&#31309;&#31639;%20-%20H2906.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Users/hosokai86/Desktop/20190809&#20184;&#23646;&#22259;&#26360;&#39208;&#31561;&#38651;&#27671;&#35373;&#20633;&#24037;&#20107;.xlsx"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VOS300\&#26045;&#35373;&#31649;&#29702;&#35506;_&#30011;&#20687;&#26144;&#20687;etc\kaishu.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I:\&#24179;&#25104;19&#24180;&#24230;\&#24314;&#31689;&#35506;\&#20013;&#23398;&#26657;\&#22823;&#26481;&#20013;&#23398;&#26657;\&#38750;&#24120;&#25918;&#36865;\&#38750;&#24120;&#25918;&#36865;&#35373;&#20633;&#20027;&#24185;&#35211;&#20107;&#21069;&#21332;&#35696;&#24460;&#27770;&#23450;&#65288;&#65289;.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Nx400\nx400\KUWANO\&#21315;&#24180;\&#21315;&#24180;&#38651;&#27671;&#35373;&#35336;&#26360;.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Terastation2\SAVE\&#20849;&#26377;&#12501;&#12457;&#12523;&#12480;\&#65297;&#65299;&#24180;&#24230;&#12487;&#12540;&#12479;&#12501;&#12457;&#12523;&#12480;\&#31309;&#31639;&#12487;&#12540;&#12479;\&#20869;&#35379;&#26360;&#65288;&#21407;&#26412;&#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s-htgl62e\share2\Documents%20and%20Settings\&#33394;&#24029;\My%20Documents\H1806&#37390;&#21462;&#37197;&#27700;&#25152;\&#23455;&#26045;&#35373;&#35336;\&#31309;&#31639;&#38306;&#20418;\H181209&#26908;&#26619;&#24460;&#12398;&#31309;&#31639;\&#21463;&#37197;&#38651;&#35373;&#20633;\&#21463;&#22793;&#38651;&#25968;&#37327;&#35336;&#31639;&#26360;.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hisetsu01\d\Program%20Files\EdMax\Attachment\20060620_162346_blq15f\Documents%20and%20Settings\DELL3.DELL_GX110_3.000\My%20Documents\&#12467;&#12500;&#12540;%20&#65374;%20&#12381;&#12398;2&#12288;&#20843;&#25144;&#39640;&#23554;&#23554;&#25915;&#31185;&#26847;&#12288;&#65320;150904&#20445;&#22338;&#27663;&#12408;&#25552;&#20986;.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mta-main\general\mtaworks\Project_2021\4_&#23448;&#20844;&#24193;&#12539;&#37109;&#25919;\%23189_H_&#38263;&#23713;&#25216;&#34899;&#31185;&#23398;&#22823;&#23398;&#65288;&#19978;&#23500;&#23713;&#30010;&#65289;&#29289;&#36074;&#12539;&#26448;&#26009;&#32076;&#21942;&#24773;&#22577;&#65299;&#21495;&#26847;&#25913;&#20462;&#65288;&#24314;&#31689;&#12539;&#35373;&#20633;&#65289;&#23455;&#26045;&#35373;&#35336;&#26989;&#21209;\99_&#20316;&#26989;\a_&#24314;&#31689;\02_&#31309;&#31639;\01_&#20869;&#35379;&#26360;\210604_&#27010;&#31639;&#20869;&#35379;&#26360;_AW&#35211;&#31309;&#36861;&#21152;&#12452;&#12531;&#12490;&#12540;&#12469;&#12483;&#12471;_&#20116;&#21313;&#23888;&#27663;&#25351;&#31034;&#21453;&#26144;&#9733;&#38917;&#30446;&#36861;&#21152;.xlsx"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sk_tohokusv\D\Documents%20and%20Settings\t-sasaki\&#12487;&#12473;&#12463;&#12488;&#12483;&#12503;\&#35199;&#39135;&#22530;&#20869;&#35379;\&#20869;&#35379;&#65299;.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Shisetsu01\d\Program%20Files\EdMax\Attachment\20060620_162346_blq15f\Documents%20and%20Settings\DELL3.DELL_GX110_3.000\My%20Documents\H16&#12288;&#20869;&#35379;&#38306;&#20418;&#12288;&#40372;&#23713;&#39640;&#23554;&#12288;&#23554;&#25915;&#31185;&#26847;\&#12467;&#12500;&#12540;%20&#65374;%20&#65320;150929&#26368;&#32066;&#32013;&#21697;&#12288;&#12381;&#12398;&#65298;&#20869;&#35379;&#26360;&#12288;&#21336;&#20385;&#26681;&#25312;&#20837;&#12426;.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E:\My%20Documents\&#21069;&#35282;\&#35373;&#35336;&#26360;&#21407;&#31295;&#65298;.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27827;&#37326;&#35373;&#20633;&#35373;&#35336;&#23460;\C\&#65396;&#65400;&#65406;&#65433;02\&#26126;&#27835;&#23567;&#65412;&#65394;&#65434;\&#38651;&#27671;&#35373;&#20633;&#37329;&#25244;&#35373;&#35336;&#26360;&#26368;&#32066;.xls" TargetMode="External"/></Relationships>
</file>

<file path=xl/externalLinks/_rels/externalLink116.xml.rels><?xml version="1.0" encoding="UTF-8" standalone="yes"?>
<Relationships xmlns="http://schemas.openxmlformats.org/package/2006/relationships"><Relationship Id="rId1" Type="http://schemas.microsoft.com/office/2006/relationships/xlExternalLinkPath/xlPathMissing" Target="&#26032;&#31689;&#32076;&#36027;1"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26045;&#35373;&#37096;&#20849;&#36890;\06&#26045;&#35373;&#25972;&#20633;&#35506;\&#38651;&#27671;&#25972;&#20633;&#25499;\07&#24037;&#20107;&#38306;&#20418;\&#24179;&#25104;&#65298;&#65296;&#24180;&#24230;\03_&#29702;&#23398;&#37096;E&#65381;&#65318;&#26032;&#65316;&#39208;&#25913;&#20462;\05_&#31309;&#31639;\04_&#23398;&#20869;&#27770;&#28168;&#26178;&#20869;&#35379;&#26360;&#65288;H200626&#65289;&#65288;&#19968;&#26178;&#20445;&#23384;&#65289;\&#20998;&#38651;&#30436;&#27497;2.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H:\170721\3.&#20869;&#35379;&#26360;&#12398;&#12402;&#12394;&#24418;\&#20869;&#35379;&#38619;&#24418;&#65288;&#38651;&#27671;&#65289;28&#24180;&#24230;(29.1&#25913;&#23450;).xlsx"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F:\04\51-60\0458\&#27231;&#26800;\&#20104;&#31639;&#26360;\&#34907;&#29983;&#22120;&#20855;&#35079;&#21512;&#21336;&#20385;&#349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enchiku-nsrv\DATA-&#20491;&#20154;\&#20849;&#26377;\&#29694;&#22312;&#20316;&#26989;&#20013;\H20.2&#12375;&#12354;&#12431;&#12379;&#12398;&#19992;E\&#12375;&#12354;&#12431;&#12379;&#12398;&#19992;&#25913;&#20462;&#12288;&#31309;&#31639;\&#20181;&#20107;&#12487;&#12540;&#12479;\&#36795;&#21407;&#35373;&#35336;\&#31689;&#19978;&#39208;\&#38738;&#26494;&#22290;&#12288;(&#20316;&#25104;&#12539;&#36861;&#21152;&#65289;&#20195;&#20385;&#34920;&#12539;&#35211;&#31309;&#27604;&#36611;123.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Hd-hglan6b4\&#35373;&#20633;2backup\&#22303;&#65435;&#65391;&#65398;&#65392;.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Kenchiku-nsrv\data-kenchiku\09\31-40\0931\&#38651;&#27671;\&#31309;&#31639;\&#19977;&#37325;&#37197;&#31649;&#35079;&#21512;&#21336;&#20385;&#349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ER\&#35373;&#35336;&#22259;&#26360;\&#31532;&#65297;&#35373;&#35336;\97077-&#38263;&#23713;&#38500;&#38634;\&#38651;&#27671;\&#31309;&#31639;&#35519;&#2636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erver\&#20849;&#26377;\DATA&#31309;&#31639;\&#20061;&#22823;&#21336;&#20385;\H12-12\&#22303;&#26408;\&#25913;&#20462;H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2\d\&#12362;&#20181;&#20107;\&#22969;&#32972;&#29275;&#12459;&#12540;&#12522;&#12531;&#12464;&#22580;\&#35373;&#35336;&#26360;\&#22969;&#32972;&#29275;&#12459;&#12540;&#12522;&#12531;&#12464;&#22580;\&#22522;&#26412;&#35373;&#35336;\&#21442;&#32771;\&#12459;&#12540;&#12522;&#12531;&#12464;&#27010;&#3163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MV&#8208;SV237&#24314;&#35373;2\D\&#26032;&#28511;&#21608;&#36794;\EXCELDAT\&#26368;&#32066;&#20869;&#35379;\&#36896;&#25104;\&#36896;&#25104;&#24037;&#2010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vos312\profiles$\My%20Documents\&#22823;&#25163;&#65393;&#65392;&#65401;&#65392;&#65412;&#65438;\&#29366;&#27841;&#22577;&#21578;&#2636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riorishx\gakkou\TANAKA\&#35373;&#35336;&#26360;&#2819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38651;&#27671;\excel\&#35336;&#31639;.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WINDOWS\&#65411;&#65438;&#65405;&#65400;&#65412;&#65391;&#65420;&#65439;\&#35199;&#65405;&#65422;&#65439;&#65420;&#65439;&#65392;&#65433;\&#35199;&#12473;&#12509;&#35373;&#35336;&#26360;\&#35199;&#65405;&#65422;&#65420;&#65439;&#65392;&#35373;&#35336;&#26360;&#65288;&#65358;&#65349;&#6536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My%20Documents\&#27700;&#25144;&#37096;\&#24314;&#31689;&#31532;1\&#21508;&#20869;&#35379;&#26360;\&#32076;&#21942;&#26032;&#21942;\&#21336;&#20385;&#385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26045;&#35373;&#37096;&#20849;&#36890;\07&#26045;&#35373;&#31649;&#29702;&#35506;\&#38651;&#27671;&#25972;&#20633;&#25499;\07&#24037;&#20107;&#38306;&#20418;\&#24179;&#25104;&#65298;&#65297;&#24180;&#24230;\06_&#32207;&#21512;&#30740;&#31350;&#26847;&#65288;&#29702;&#12539;&#36786;&#23398;&#31995;&#65289;\&#19977;&#33777;&#22320;&#25152;&#35373;&#35336;&#25552;&#20986;&#29289;\&#31309;&#31639;&#38306;&#20418;\&#20869;&#35379;&#26360;&#65288;&#38651;&#27671;&#35373;&#20633;&#65289;(&#27770;&#35009;09122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27827;&#37326;&#35373;&#20633;&#35373;&#35336;&#23460;\C\WINDOWS\&#65411;&#65438;&#65405;&#65400;&#65412;&#65391;&#65420;&#65439;\&#20013;&#27941;&#21830;&#26989;&#39640;&#26657;&#38651;&#27671;&#8544;&#26399;&#24037;&#20107;&#35373;&#35336;&#2636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erastation2\SAVE\data\&#26657;&#33294;&#25913;&#20462;00\&#31309;&#31639;\&#24314;&#31689;\&#37351;&#36335;&#39640;&#23554;&#20302;&#23398;&#24180;&#35611;&#32681;&#2684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otec\d\&#32654;&#20316;&#23713;&#23665;&#32218;\&#25968;&#37327;\&#25968;&#37327;\&#33433;&#33993;\&#20037;&#19975;&#20013;&#23665;\&#25968;&#37327;&#65393;&#65437;&#65398;&#65392;A&#12398;&#65330;&#6531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31903;\&#19978;&#20208;&#26408;\&#25968;&#37327;&#35336;&#31639;&#26360;\45,46&#24037;&#21306;\&#25968;&#37327;&#35336;&#31639;&#26360;(@2.0m).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anuki\electric\data\&#26657;&#33294;&#25913;&#20462;00\&#31309;&#31639;\&#24314;&#31689;\&#37351;&#36335;&#39640;&#23554;&#20302;&#23398;&#24180;&#35611;&#32681;&#2684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37326;&#19978;\&#12371;&#12400;&#12392;&#35373;&#35336;&#26360;\&#38598;&#20869;&#27604;\&#26087;&#21220;&#24608;&#36039;\&#35430;&#20316;&#385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37326;&#19978;\&#12371;&#12400;&#12392;&#35373;&#35336;&#26360;\EXCEL&#65411;&#65438;&#65392;&#65408;&#65392;\&#22823;&#20998;&#24066;\XLS\&#38598;&#20869;&#27604;\&#26087;&#21220;&#24608;&#36039;\&#35430;&#20316;&#385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37326;&#19978;\&#12371;&#12400;&#12392;&#35373;&#35336;&#26360;\&#12456;&#12463;&#12475;&#12523;\&#31481;&#30000;&#24066;\&#31481;&#30000;&#28040;&#38450;\XLS\&#35199;&#37096;&#28165;&#25475;\&#38598;&#20869;&#27604;\&#26087;&#21220;&#24608;&#36039;\&#35430;&#20316;&#385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in\MO\&#24339;&#21066;&#39640;&#23554;\&#20844;&#21209;&#21729;&#23487;&#33294;\&#31309;&#31639;\&#38463;&#21335;&#25913;&#20462;H&#65297;&#6529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Jsrv\18&#26045;&#35373;&#20418;\&#36784;&#21475;&#24193;&#33294;&#20869;&#3537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atukisekki\c\001&#19978;&#36234;&#24066;&#32784;&#38663;&#65293;&#65320;&#65297;&#65301;\&#26149;&#26032;&#31309;&#31639;\&#9312;&#26847;&#12450;&#12531;&#12459;&#6529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erver\&#27231;&#26800;&#25991;&#37096;&#30465;\&#36784;&#21475;&#24193;&#33294;&#20869;&#3537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37326;&#19978;\&#12371;&#12400;&#12392;&#35373;&#35336;&#26360;\&#12456;&#12463;&#12475;&#12523;\&#32894;&#23398;&#26657;\&#38598;&#20869;&#27604;\&#26087;&#21220;&#24608;&#36039;\&#35430;&#20316;&#385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H11&#24180;&#24230;&#21942;&#32341;&#20316;&#26989;\&#35199;&#65405;&#65422;&#65439;&#65420;&#65439;&#65392;&#65433;\&#35199;&#12473;&#12509;&#35373;&#35336;&#26360;\&#35199;&#65405;&#65422;&#65420;&#65439;&#65392;&#65433;&#35373;&#35336;&#26360;(new).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25968;&#37327;\&#33433;&#33993;\&#20037;&#19975;&#20013;&#23665;\&#25968;&#37327;&#65393;&#65437;&#65398;&#65392;A&#12398;&#65330;&#6531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Nx400\nx400\NX400\KUWANO\&#21315;&#24180;\&#38651;&#27671;&#22259;\&#21315;&#24180;&#38651;&#27671;&#35373;&#35336;&#2636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05\21-30\0530\&#27231;&#26800;\&#31309;&#31639;\&#26412;&#35373;\&#21029;&#24220;&#37197;&#31649;&#35079;&#21512;&#21336;&#20385;&#34920;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ceosv002\ele2\N&#22823;&#23398;&#25913;&#20462;\&#31309;&#31639;\1&#21271;&#26847;\&#38598;&#35336;\1&#29031;&#26126;&#35373;&#20633;\1&#20013;&#38598;&#21271;&#29031;&#26126;&#35373;&#20633;&#37197;&#31649;&#37197;&#32218;v31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20844;&#38283;&#65420;&#65387;&#65433;&#65408;&#65438;\&#27178;&#22269;&#20869;&#35379;&#26360;&#24335;(&#31278;&#3044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26045;&#35373;&#37096;&#20849;&#36890;\02&#24314;&#31689;&#20849;&#36890;\DATA&#31309;&#31639;\&#20061;&#22823;&#21336;&#20385;\H12-12\&#22303;&#26408;\&#25913;&#20462;H1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os312\profiles$\Documents%20and%20Settings\SATO\&#12487;&#12473;&#12463;&#12488;&#12483;&#12503;\&#22823;&#38598;&#35336;%20&#2018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Ts-htgl62e\share2\Documents%20and%20Settings\&#33394;&#24029;\My%20Documents\H1806&#37390;&#21462;&#37197;&#27700;&#25152;\&#23455;&#26045;&#35373;&#35336;\&#31309;&#31639;&#38306;&#20418;\H181209&#26908;&#26619;&#24460;&#12398;&#31309;&#31639;\&#26032;&#35373;CC&#37197;&#32218;&#25342;&#12356;.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26045;&#35373;&#37096;&#20849;&#36890;\07&#26045;&#35373;&#31649;&#29702;&#35506;\99&#65325;&#65299;&#65319;\&#65298;&#65302;&#26399;\26-1097%20&#23724;&#30010;&#28040;&#38450;&#32626;\&#31309;&#31639;\&#25342;&#12356;\&#12480;&#12463;&#12488;&#25342;&#12356;&#38598;&#35336;.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OTEC-2\jwdat\jw_dat06\&#36000;&#33655;&#35336;&#31639;\&#22269;&#20132;&#30465;&#36000;&#33655;&#35336;&#3163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Tanuki\electric\kaishu.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Terastation2\SAVE\kaishu.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03\01-10\0302\&#38651;&#27671;\&#25991;&#26360;\&#31481;&#30000;&#24066;&#31435;&#21335;&#37096;&#23567;&#23398;&#26657;&#26657;&#33294;&#22679;&#25913;&#31689;&#38651;&#27671;&#35373;&#20633;&#24037;&#20107;.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E:\!!!!&#22823;&#30010;&#23567;&#23398;&#26657;&#20869;&#35379;&#26360;\7&#12288;&#38738;&#28023;&#30010;&#21942;\&#22793;&#26356;&#24314;&#31689;&#20869;&#35379;\&#24314;&#31689;&#24037;&#2010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23567;&#37326;\&#35914;&#24220;&#39640;&#26657;&#65288;&#65396;&#65400;&#65406;&#65433;&#65289;\&#35373;&#35336;&#26360;\&#24441;&#25152;&#38306;&#20418;&#12288;&#35373;&#35336;&#26360;&#12539;&#22259;&#38754;\&#30476;&#12288;&#26045;&#35373;&#25972;&#20633;\02&#12539;1&#20013;&#23665;&#38291;&#20001;&#38498;&#20132;&#27969;\&#38598;&#20869;&#27604;\&#26087;&#21220;&#24608;&#36039;\&#35430;&#20316;&#38598;.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hisetsu01\d\Program%20Files\EdMax\Attachment\20060620_162346_blq15f\Documents%20and%20Settings\DELL3.DELL_GX110_3.000\My%20Documents\&#20843;&#25144;&#39640;&#23554;&#23554;&#25915;&#31185;&#38306;&#20418;\&#20843;&#25144;&#39640;&#23554;&#12288;&#23554;&#25915;&#31185;&#26847;\H150407&#38989;&#26696;&#20869;&#35379;&#12288;&#35211;&#31309;0.64&#12288;&#24314;&#20855;&#12539;&#12460;&#12521;&#12473;&#12539;&#26477;&#12539;&#37329;&#23646;0.4_&#20843;&#25144;&#24037;&#26989;&#39640;&#23554;&#23554;&#25915;&#31185;&#26847;&#26032;&#2194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enchiku-nsrv\DATA-&#20491;&#20154;\My%20Documents\H19&#24037;&#20107;\&#19978;&#37326;&#12534;&#19992;&#20013;&#12288;&#25913;&#31689;\&#12496;&#12483;&#12463;&#12487;&#12540;&#12479;&#65288;&#22823;&#20998;&#24066;&#31435;&#19978;&#37326;&#12534;&#19992;&#20013;&#23398;&#26657;&#25913;&#31689;&#38651;&#27671;&#35373;&#20633;&#24037;&#20107;&#65289;\&#35373;&#35336;&#36039;&#26009;&#65288;&#22823;&#20998;&#24066;&#31435;&#19978;&#37326;&#12364;&#19992;&#20013;&#23398;&#26657;&#26657;&#33294;&#25913;&#31689;&#38651;&#27671;&#35373;&#20633;&#24037;&#20107;&#65289;.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25152;&#38263;\&#35914;&#24220;&#39640;&#26657;\&#20849;&#26377;\&#20445;&#31649;&#24235;&#12539;&#37325;&#35201;&#65288;&#35373;&#35336;&#22259;&#12539;&#31309;&#31639;&#12487;&#12540;&#12479;&#65289;\&#24441;&#25152;&#38306;&#20418;&#12288;&#35373;&#35336;&#26360;&#12539;&#22259;&#38754;\&#30476;&#12288;&#26045;&#35373;&#25972;&#20633;\&#20013;&#27941;&#24037;&#39640;&#20307;\&#20013;&#27941;&#24037;&#20307;&#22823;&#35215;&#27169;&#65288;050405&#65289;\&#25552;&#20986;&#12456;&#12463;&#12475;&#12523;\&#20013;&#27941;&#24037;&#20307;&#12288;&#35373;&#35336;&#26360;&#12539;&#20195;&#20385;&#34920;&#20182;(&#12456;&#12463;&#12475;&#12523;&#65289;\&#20849;&#26377;\&#29694;&#22312;&#20316;&#26989;&#20013;\&#12371;&#12400;&#12392;\&#12456;&#12463;&#12475;&#12523;\&#32894;&#23398;&#26657;\&#38598;&#20869;&#27604;\&#26087;&#21220;&#24608;&#36039;\&#35430;&#20316;&#38598;.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Terastation2\save\&#20104;&#31639;&#26360;\&#31309;&#31639;&#26448;&#26009;&#35519;&#26360;(&#23448;&#24193;&#65289;.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SERVER\z\H29&#26989;&#21209;\01&#20803;&#35531;\22&#35373;&#30435;)&#12524;&#12452;&#12450;&#12454;&#12488;&#22793;&#26356;&#24037;&#20107;(&#22478;&#26481;&#24180;&#37329;&#20107;&#21209;&#25152;)&#12398;&#35373;&#35336;&#21450;&#12403;&#24037;&#20107;&#30435;&#29702;&#26989;&#21209;&#12304;&#36817;&#30079;&#12305;-&#26085;&#26412;&#24180;&#37329;&#27231;&#27083;&#26412;&#37096;\&#65423;&#65391;&#65418;&#12424;&#12426;&#65426;&#65392;&#65433;\&#9632;H30,0329(&#38651;&#27671;,&#27231;&#26800;%20&#19981;&#36275;&#20998;)\&#22478;&#26481;&#24180;&#37329;&#27161;&#28310;&#20869;&#35379;&#26360;&#24335;&#65288;&#38651;&#27671;&#65289;H28.4&#29256;.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Ls-glb40\BackUP\&#24441;&#25152;\&#20013;&#27941;&#24066;\&#20013;&#27941;&#24037;&#12288;&#20307;&#32946;&#39208;\&#12456;&#12463;&#12475;&#12523;\&#20849;&#26377;\&#29694;&#22312;&#20316;&#26989;&#20013;\&#12371;&#12400;&#12392;\&#12456;&#12463;&#12475;&#12523;\&#31481;&#30000;&#24066;\&#31481;&#30000;&#28040;&#38450;\XLS\&#35199;&#37096;&#28165;&#25475;\&#38598;&#20869;&#27604;\&#26087;&#21220;&#24608;&#36039;\&#35430;&#20316;&#38598;.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Ls-glb40\BackUP\&#20181;&#20107;&#12487;&#12540;&#12479;\&#24441;&#25152;\&#35914;&#24460;&#22823;&#37326;&#24066;\H20.06%20&#24120;&#27005;&#33624;&#31354;&#35519;&#25913;&#20462;\&#25552;&#20986;&#22259;&#38754;&#65288;&#26368;&#32066;&#65289;\&#38651;&#27671;&#31309;&#31639;&#35519;&#26360;\&#38738;&#26494;&#22290;&#12288;(&#20316;&#25104;&#12539;&#36861;&#21152;&#65289;&#20195;&#20385;&#34920;&#12539;&#35211;&#31309;&#27604;&#36611;12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Ls-glb40\BackUP\&#24441;&#25152;\&#20013;&#27941;&#24066;\&#20013;&#27941;&#24037;&#12288;&#20307;&#32946;&#39208;\&#12456;&#12463;&#12475;&#12523;\&#20849;&#26377;\&#29694;&#22312;&#20316;&#26989;&#20013;\&#12371;&#12400;&#12392;\EXCEL&#65411;&#65438;&#65392;&#65408;&#65392;\&#22823;&#20998;&#24066;\XLS\&#38598;&#20869;&#27604;\&#26087;&#21220;&#24608;&#36039;\&#35430;&#20316;&#38598;.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Ls-glb40\BackUP\&#24441;&#25152;\&#20013;&#27941;&#24066;\&#20013;&#27941;&#24037;&#12288;&#20307;&#32946;&#39208;\&#12456;&#12463;&#12475;&#12523;\&#20849;&#26377;\&#29694;&#22312;&#20316;&#26989;&#20013;\&#12371;&#12400;&#12392;\&#38598;&#20869;&#27604;\&#26087;&#21220;&#24608;&#36039;\&#35430;&#20316;&#38598;.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Ls-glb40\BackUP\&#24441;&#25152;\&#20013;&#27941;&#24066;\&#20013;&#27941;&#24037;&#12288;&#20307;&#32946;&#39208;\&#12456;&#12463;&#12475;&#12523;\&#20849;&#26377;\&#29694;&#22312;&#20316;&#26989;&#20013;\&#12371;&#12400;&#12392;\&#12456;&#12463;&#12475;&#12523;\&#32894;&#23398;&#26657;\&#38598;&#20869;&#27604;\&#26087;&#21220;&#24608;&#36039;\&#35430;&#20316;&#38598;.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Tanuki\electric\&#24314;&#31689;&#36039;&#26448;.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Terastation2\SAVE\&#24314;&#31689;&#36039;&#2644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z\H29&#26989;&#21209;\01&#20803;&#35531;\22&#35373;&#30435;)&#12524;&#12452;&#12450;&#12454;&#12488;&#22793;&#26356;&#24037;&#20107;(&#22478;&#26481;&#24180;&#37329;&#20107;&#21209;&#25152;)&#12398;&#35373;&#35336;&#21450;&#12403;&#24037;&#20107;&#30435;&#29702;&#26989;&#21209;&#12304;&#36817;&#30079;&#12305;-&#26085;&#26412;&#24180;&#37329;&#27231;&#27083;&#26412;&#37096;\&#65423;&#65391;&#65418;&#12424;&#12426;&#65426;&#65392;&#65433;\&#9632;H30,0329(&#38651;&#27671;,&#27231;&#26800;%20&#19981;&#36275;&#20998;)\&#65320;&#65297;&#65302;&#24180;&#24230;\&#21517;&#24037;&#22823;&#27531;&#20181;&#20107;\&#20104;&#23450;&#20385;&#26684;&#31639;&#20986;&#26681;&#25312;\tanka\utiwake\&#12452;&#12531;&#12461;&#12517;&#12505;&#12540;&#12471;&#12519;&#12531;&#26045;&#35373;&#20869;&#35379;&#65304;&#65295;&#65304;&#26368;&#32066;.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Tanuki\electric\&#20849;&#26377;\&#27996;&#12387;&#12371;\&#27178;&#22269;&#29256;&#20869;&#35379;&#65288;&#22269;&#38555;&#31038;&#20250;&#30740;&#31350;&#26847;&#65289;\&#27178;&#22269;&#20869;&#35379;&#26360;&#24335;&#65288;&#20849;&#36890;&#36027;&#12354;&#12426;&#65289;.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Terastation2\SAVE\&#20849;&#26377;\&#27996;&#12387;&#12371;\&#27178;&#22269;&#29256;&#20869;&#35379;&#65288;&#22269;&#38555;&#31038;&#20250;&#30740;&#31350;&#26847;&#65289;\&#27178;&#22269;&#20869;&#35379;&#26360;&#24335;&#65288;&#20849;&#36890;&#36027;&#12354;&#12426;&#65289;.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My%20Documents\&#65402;&#65424;&#65389;&#65414;&#65411;&#65384;&#26045;&#35373;\&#65402;&#65424;&#65389;&#65414;&#65411;&#65384;&#35373;&#35336;&#22793;&#26356;\&#21335;&#26032;&#30010;&#27573;&#24046;&#35299;&#28040;&#24037;&#20107;&#25913;&#35330;&#29256;.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23567;&#37326;\&#39640;&#30000;&#20303;&#23429;&#65288;&#22320;&#12487;&#12472;&#65289;\Excel\&#20181;&#20107;&#12487;&#12540;&#12479;\&#36795;&#21407;&#35373;&#35336;\&#31689;&#19978;&#39208;\&#38738;&#26494;&#22290;&#12288;(&#20316;&#25104;&#12539;&#36861;&#21152;&#65289;&#20195;&#20385;&#34920;&#12539;&#35211;&#31309;&#27604;&#36611;123.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SAVER\&#12511;&#12521;&#12540;&#12522;&#12531;&#12464;\&#37117;&#24066;&#25972;&#20633;&#37096;&#38272;\&#24314;&#31689;&#20303;&#23429;&#35506;\&#24314;&#31689;&#20418;\&#35373;&#35336;&#38306;&#20418;&#26360;&#24335;&#21407;&#31295;\&#21335;&#26032;&#30010;&#27573;&#24046;&#35299;&#28040;&#24037;&#20107;&#25913;&#35330;&#29256;.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23567;&#37326;\&#35914;&#24220;&#39640;&#26657;&#65288;&#65396;&#65400;&#65406;&#65433;&#65289;\&#35373;&#35336;&#26360;\EXCEL&#65411;&#65438;&#65392;&#65408;&#65392;\&#22823;&#20998;&#24066;\XLS\&#38598;&#20869;&#27604;\&#26087;&#21220;&#24608;&#36039;\&#35430;&#20316;&#38598;.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W9356099\&#38651;&#27671;&#35373;&#20633;&#25285;&#24403;\&#22290;&#30000;\&#20303;&#23429;\&#22823;&#24735;&#27861;&#20303;&#23429;\&#35373;&#35336;&#26360;&#65288;&#38651;&#27671;&#22823;&#24735;&#27861;&#22290;&#30000;&#25913;&#31428;3&#65289;&#35330;&#27491;.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SERVER\z\H29&#26989;&#21209;\01&#20803;&#35531;\22&#35373;&#30435;)&#12524;&#12452;&#12450;&#12454;&#12488;&#22793;&#26356;&#24037;&#20107;(&#22478;&#26481;&#24180;&#37329;&#20107;&#21209;&#25152;)&#12398;&#35373;&#35336;&#21450;&#12403;&#24037;&#20107;&#30435;&#29702;&#26989;&#21209;&#12304;&#36817;&#30079;&#12305;-&#26085;&#26412;&#24180;&#37329;&#27231;&#27083;&#26412;&#37096;\&#65423;&#65391;&#65418;&#12424;&#12426;&#65426;&#65392;&#65433;\&#9632;H30,0329(&#38651;&#27671;,&#27231;&#26800;%20&#19981;&#36275;&#20998;)\&#21407;&#26412;\00_&#21407;&#26412;\&#35373;&#35336;&#26360;\&#35373;&#35336;&#26360;E.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Ls-glb40\BackUP\T.Date\&#35373;&#35336;&#22259;&#26360;\&#24314;&#31689;\&#32207;&#21209;&#35506;\&#28040;&#38450;&#27231;&#24235;\5-3&#28040;&#38450;&#27231;&#24235;\&#35373;&#35336;&#36039;&#26009;\&#24314;&#31689;%20&#21336;&#20385;&#27604;&#36611;&#65288;11,19%20&#24066;&#6528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SAVER\&#12511;&#12521;&#12540;&#12522;&#12531;&#12464;\&#37117;&#24066;&#25972;&#20633;&#37096;&#38272;\&#24314;&#31689;&#20303;&#23429;&#35506;\&#24314;&#31689;&#20418;\&#35373;&#35336;&#38306;&#20418;&#26360;&#24335;&#21407;&#31295;\&#24066;&#21942;&#21335;&#26032;&#30010;&#22243;&#22320;&#65318;&#26847;&#39376;&#36554;&#22580;&#25972;&#20633;&#24037;&#201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12501;&#12449;&#12452;&#12523;\&#12456;&#12463;&#12475;&#12523;\&#20869;&#35379;.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J:\FORM\&#35373;&#35336;&#26360;\&#26045;&#35373;&#25972;&#20633;&#35506;&#20869;&#35379;&#26360;.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L:\650MO\EXEL\&#27503;&#23398;&#20013;&#22830;\&#65418;&#65438;&#65437;&#65408;&#65437;&#65398;&#27503;.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Exp110eb\data\1998&#30330;&#27880;\&#65297;&#20418;\&#32769;&#30000;&#23567;\&#24314;&#31689;\&#20986;&#26469;&#39640;O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Tanuki\electric\DATA\&#26657;&#33294;&#25913;&#20462;\&#31309;&#31639;.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Terastation2\SAVE\DATA\&#26657;&#33294;&#25913;&#20462;\&#31309;&#31639;.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vos312\profiles$\&#38651;&#27671;\excel\&#35336;&#31639;.XLW"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vos312\profiles$\NOSE\21&#24180;&#24230;\01&#24037;&#20107;\03&#32209;&#33457;&#12475;&#12531;&#12479;&#12540;\&#35373;&#35336;&#26360;\yoshida\SEKKEI\&#19968;&#20301;&#20195;&#20385;.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Terastation2\save\Documents%20and%20Settings\hasegawa\&#12487;&#12473;&#12463;&#12488;&#12483;&#12503;\&#20304;&#28193;&#39640;&#26657;18\&#30333;&#26681;&#12288;&#27231;&#26800;&#29305;&#27530;&#20195;&#20385;&#34920;&#12288;&#20849;&#36890;2004-4a.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hisetsu01\d\Program%20Files\EdMax\Attachment\20060620_162346_blq15f\&#26045;&#35373;&#35506;JOB&#65288;&#20445;&#22338;H16.4.1&#65374;&#65289;\&#26045;&#35373;&#25972;&#20633;\6&#40372;&#23713;&#39640;&#23554;\&#23554;&#25915;&#31185;&#26847;&#65288;H16&#24230;&#65289;\&#23455;&#26045;&#35373;&#35336;\&#31309;&#31639;\&#65299;&#22238;&#30446;0622\&#12467;&#12500;&#12540;&#65320;160617&#22823;&#20803;&#12288;&#40372;&#23713;&#24037;&#26989;&#39640;&#31561;&#23554;&#38272;&#23398;&#26657;&#22793;&#38651;&#23460;&#22679;&#31689;&#20182;5&#26847;%20(2).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Hd-hglan6b4\&#35373;&#20633;2backup\&#26365;&#25105;&#31168;&#24184;\&#35373;&#35336;&#20013;\&#33310;&#24179;&#20966;&#29702;&#22580;\&#20195;&#20385;\&#20445;&#28201;&#20195;&#2038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IYAMOTO\&#36196;&#26412;&#65411;&#65438;&#65392;&#65408;\Documents%20and%20Settings\&#65332;&#65345;&#65355;&#65345;&#65352;&#65345;&#65363;&#65352;&#65353;\&#12487;&#12473;&#12463;&#12488;&#12483;&#12503;\&#22496;&#38957;&#20445;&#23433;&#29031;&#26126;&#38651;&#27671;&#26009;.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Hd-hglan6b4\&#35373;&#20633;2backup\&#26365;&#25105;&#31168;&#24184;\&#35373;&#35336;&#20013;\&#33310;&#24179;&#20966;&#29702;&#22580;\&#22522;&#26412;&#65316;&#65313;&#65332;&#65317;\&#35373;&#20633;&#20195;&#20385;\01&#33733;&#36335;11.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jmfs01\profile$\&#12467;&#12500;&#12540;%20&#65374;%20tanaka\&#22522;&#24185;&#25972;&#20633;\&#22826;&#38525;&#20809;&#30330;&#38651;\&#35211;&#31309;&#20381;&#38972;&#26360;&#65288;&#22826;&#38525;&#20809;&#65289;&#22522;&#24185;.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Ls-glb40\BackUP\&#12362;&#20181;&#20107;\&#20303;&#23429;&#24314;&#35373;\&#26481;&#21942;\&#65297;&#65298;&#24180;\&#35373;&#35336;&#26360;\&#65317;&#26847;&#12539;&#20844;&#22290;&#12539;&#38598;&#20250;&#25152;\&#27231;&#26800;\&#20869;&#35379;&#26360;.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L:\&#26410;&#25972;&#29702;&#12501;&#12449;&#12452;&#12523;\&#65418;&#65437;&#65414;&#65389;&#65395;&#21407;.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L2\d\&#12362;&#20181;&#20107;\&#12356;&#12429;&#12356;&#12429;\&#30495;&#39378;&#20869;&#21335;&#23567;\&#35373;&#35336;&#26360;\&#28201;&#23460;_&#24066;&#21336;&#20385;.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20869;&#35379;&#26360;\EXCEL\&#12469;&#12459;&#12456;&#35373;&#35336;\&#22937;&#39640;&#12398;&#37324;\&#20869;&#35379;&#26360;\Excel\&#12469;&#12459;&#12456;&#35373;&#35336;\&#20013;&#37111;&#20013;\WINDOWS\&#65411;&#65438;&#65405;&#65400;&#65412;&#65391;&#65420;&#65439;\&#21335;&#20013;&#23798;&#65406;&#65437;&#65408;&#65392;\My%20Documents\&#21069;&#35282;\&#35373;&#35336;&#26360;&#21407;&#31295;&#65298;.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Tanuki\electric\Documents%20and%20Settings\kanno\My%20Documents\kanno&#26045;&#35373;&#35506;&#12501;&#12449;&#12452;&#12523;\&#26360;&#24335;\&#31309;&#31639;\kanno&#26045;&#35373;&#35506;&#12501;&#12449;&#12452;&#12523;\01&#24037;&#20107;\H16&#33515;&#23567;&#29287;&#23554;&#25915;&#31185;&#26032;&#21942;\06&#31309;&#31639;\040629&#25552;&#20986;\040621&#20869;&#35379;&#25552;&#20986;\&#20869;&#35379;&#26360;.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vos312\profiles$\&#26989;&#21209;H20\039&#26611;&#27810;&#32102;&#27700;&#22612;\&#31309;&#31639;\&#35373;&#35336;&#26360;\&#26412;&#20307;&#12539;&#27231;&#26800;\&#35211;&#31309;&#27604;&#36611;&#34920;(&#24314;&#31689;).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Priorishx\ippan\teraoka\&#35373;&#35336;\&#24179;&#25104;&#65304;&#24180;\&#65421;&#65433;&#65404;&#65392;&#65431;&#65437;&#65412;&#65438;\&#35373;&#35336;&#26360;&#65313;.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F:\02\31-60\41-50\0249\&#25991;&#26360;\Jwk_A\&#33276;&#26485;&#35199;&#20013;\&#20104;&#31639;&#26360;\&#25644;&#20837;&#25454;&#20184;&#360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35199;&#65405;&#65422;&#65439;&#65420;&#65439;&#65392;&#65433;\&#35199;&#12473;&#12509;&#35373;&#35336;&#26360;\&#35199;&#65405;&#65422;&#65420;&#65439;&#65392;&#35373;&#35336;&#26360;&#65288;&#65358;&#65349;&#65367;).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vos312\profiles$\My%20Documents\EXCEL\FORMAT\&#35336;&#31639;&#26360;.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Shisetsu1\&#26045;&#35373;&#20849;&#36890;\&#65396;&#65434;&#65421;&#65438;&#65392;&#65408;&#65392;\&#31309;&#31639;&#38306;&#20418;\EV&#20869;&#35379;1.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Matukisekki\c\EXC&#26360;&#24335;\&#31309;&#31639;\&#31309;&#31639;17&#21495;&#25505;&#29992;A4.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Terastation2\save\J-768\&#20919;&#25151;&#31309;&#31639;\&#20919;&#25151;&#20849;&#36890;&#36039;&#26009;\&#23398;&#26657;&#20919;&#25151;&#12288;&#27231;&#26800;&#29305;&#27530;&#20195;&#20385;&#34920;.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Terastation2\SAVE\&#35373;&#35336;&#26360;\&#26032;&#28511;&#30476;&#31649;&#36001;&#35506;\&#21313;&#26085;&#30010;&#22320;&#22495;&#25391;&#33288;&#23616;&#30330;&#38651;&#27231;\&#21313;&#26085;&#30010;&#30330;&#38651;&#27231;&#38651;&#27671;&#35373;&#35336;&#26360;.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E:\!!!!&#22823;&#30010;&#23567;&#23398;&#26657;&#20869;&#35379;&#26360;\!!&#23433;&#20013;&#20869;&#35379;\&#65281;&#23433;&#20013;\&#24314;&#31689;\7&#12288;&#38738;&#28023;&#30010;&#21942;\&#22793;&#26356;&#24314;&#31689;&#20869;&#35379;\&#24314;&#31689;&#24037;&#20107;.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R4&#24180;&#26989;&#21209;(2022)/01&#20803;&#35531;/09&#35373;)&#37329;&#27810;&#28023;&#19978;&#20445;&#23433;&#37096;&#33337;&#33351;&#29992;&#21697;&#24235;&#35519;&#26619;&#35373;&#35336;-&#31532;&#20061;&#31649;&#21306;&#28023;&#19978;&#20445;&#23433;&#26412;&#37096;/&#9633;&#9678;&#25104;&#26524;&#21697;/02&#23455;&#26045;&#35373;&#35336;%20(&#26368;&#32066;)&#9733;/&#31309;&#31639;/&#9678;&#20869;&#35379;&#26360;/A(&#24314;&#31689;)/&#9678;&#24037;&#20107;&#36027;&#31309;&#31639;&#20869;&#35379;(&#24314;&#31689;)&#35330;&#12293;0407.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Ts-htgl662\satou\ushie\Excel\&#20013;&#22830;&#35386;&#30274;&#26847;\USHIE%20DATA\Excel\&#40372;&#33310;&#22243;&#22320;\&#31309;&#31639;&#20849;&#36890;\&#26481;&#30149;&#26847;77-2.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F:\2019\2019_050\2019061%20&#38263;&#23713;&#25216;&#34899;&#31185;&#23398;&#22823;&#23398;&#12521;&#12452;&#12501;&#12521;&#12452;&#12531;&#20877;&#29983;\04-&#31309;&#31639;\&#38651;&#27671;\&#35373;&#35336;&#26360;\&#31309;&#31639;&#12477;&#12501;&#12488;\&#25991;&#31185;&#30465;&#31309;&#31639;&#36039;&#26009;\RIBC(Excel&#24418;&#24335;)\Ver-XLS\&#38651;&#27671;&#31309;&#31639;&#65288;RIBIC&#26360;&#24335;&#65289;.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H:\&#38651;&#27671;&#20849;&#36890;\&#38651;&#27671;&#31309;&#31639;\&#25991;&#31185;&#30465;&#31309;&#31639;&#36039;&#26009;\RIBC(Excel&#24418;&#24335;)\Ver-XLS\&#38651;&#27671;&#31309;&#31639;&#65288;RIBIC&#26360;&#2433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百華苑増築工事1"/>
      <sheetName val="電気"/>
      <sheetName val="労務単価"/>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東刈谷小学校】南舎大規模改造（便所）数量調書 のバックアップ"/>
      <sheetName val="#REF"/>
    </sheetNames>
    <sheetDataSet>
      <sheetData sheetId="0" refreshError="1"/>
      <sheetData sheetId="1"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条件"/>
      <sheetName val="熱貫流率"/>
      <sheetName val="負荷計算"/>
      <sheetName val="部屋条件"/>
      <sheetName val="日陰"/>
      <sheetName val="予熱負荷"/>
      <sheetName val="換気計算"/>
      <sheetName val="室条件1"/>
      <sheetName val="室条件2"/>
      <sheetName val="負荷集計(1)"/>
      <sheetName val="ﾃﾞｰﾀ1"/>
      <sheetName val="ﾃﾞｰﾀ2"/>
      <sheetName val="ﾃﾞｰﾀ3"/>
      <sheetName val="壁ty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リスト１"/>
      <sheetName val="見積リスト２"/>
      <sheetName val="業者ﾃﾞｰﾀｰﾍﾞｰｽ"/>
    </sheetNames>
    <sheetDataSet>
      <sheetData sheetId="0"/>
      <sheetData sheetId="1" refreshError="1"/>
      <sheetData sheetId="2">
        <row r="1">
          <cell r="B1" t="str">
            <v>番号</v>
          </cell>
          <cell r="D1" t="str">
            <v>会社名</v>
          </cell>
          <cell r="E1" t="str">
            <v>担当者1</v>
          </cell>
          <cell r="F1" t="str">
            <v>ふりがな</v>
          </cell>
          <cell r="G1" t="str">
            <v>担当者1
担当種目</v>
          </cell>
          <cell r="H1" t="str">
            <v>担当者2</v>
          </cell>
          <cell r="I1" t="str">
            <v>担当者2
担当種目</v>
          </cell>
          <cell r="J1" t="str">
            <v>電話番号</v>
          </cell>
          <cell r="K1" t="str">
            <v>FAX</v>
          </cell>
          <cell r="L1" t="str">
            <v>メール</v>
          </cell>
          <cell r="M1" t="str">
            <v>部署名１</v>
          </cell>
          <cell r="N1" t="str">
            <v>〒</v>
          </cell>
          <cell r="O1" t="str">
            <v>住所1</v>
          </cell>
          <cell r="P1" t="str">
            <v>住所2</v>
          </cell>
          <cell r="Q1" t="str">
            <v>備考</v>
          </cell>
          <cell r="R1" t="str">
            <v>照明器具</v>
          </cell>
          <cell r="S1" t="str">
            <v>特殊照明</v>
          </cell>
          <cell r="T1" t="str">
            <v>盤類</v>
          </cell>
          <cell r="U1" t="str">
            <v>重電</v>
          </cell>
          <cell r="V1" t="str">
            <v>変圧器</v>
          </cell>
          <cell r="W1" t="str">
            <v>ｺﾝﾃﾞﾝｻ・ﾘｱｸﾄﾙ</v>
          </cell>
          <cell r="X1" t="str">
            <v>ﾎｰﾑ分電盤</v>
          </cell>
          <cell r="Y1" t="str">
            <v>自家発</v>
          </cell>
          <cell r="Z1" t="str">
            <v>太陽光発電</v>
          </cell>
          <cell r="AA1" t="str">
            <v>中央監視</v>
          </cell>
          <cell r="AB1" t="str">
            <v>直流電源</v>
          </cell>
          <cell r="AC1" t="str">
            <v>無停電電源</v>
          </cell>
          <cell r="AD1" t="str">
            <v>リース建設機器</v>
          </cell>
          <cell r="AE1" t="str">
            <v>避雷針</v>
          </cell>
          <cell r="AF1" t="str">
            <v>マンホール</v>
          </cell>
          <cell r="AG1" t="str">
            <v>鋳物</v>
          </cell>
          <cell r="AH1" t="str">
            <v>ポール</v>
          </cell>
          <cell r="AI1" t="str">
            <v>車路警報</v>
          </cell>
          <cell r="AJ1" t="str">
            <v>電線</v>
          </cell>
          <cell r="AK1" t="str">
            <v>通信用特殊ケーブル</v>
          </cell>
          <cell r="AL1" t="str">
            <v>ﾊﾞｽﾀﾞｸﾄ</v>
          </cell>
          <cell r="AM1" t="str">
            <v>端末処理材</v>
          </cell>
          <cell r="AN1" t="str">
            <v>配線器具</v>
          </cell>
          <cell r="AO1" t="str">
            <v>LAN</v>
          </cell>
          <cell r="AP1" t="str">
            <v>太陽光採光</v>
          </cell>
          <cell r="AQ1" t="str">
            <v>金属ﾀﾞｸﾄ・ﾌﾟﾙﾎﾞｯｸｽ</v>
          </cell>
          <cell r="AR1" t="str">
            <v>装柱材</v>
          </cell>
          <cell r="AS1" t="str">
            <v>フロアーダクト</v>
          </cell>
          <cell r="AT1" t="str">
            <v>時計</v>
          </cell>
          <cell r="AU1" t="str">
            <v>拡声</v>
          </cell>
          <cell r="AV1" t="str">
            <v>防災無線等</v>
          </cell>
          <cell r="AW1" t="str">
            <v>ITV</v>
          </cell>
          <cell r="AX1" t="str">
            <v>視聴覚装置</v>
          </cell>
          <cell r="AY1" t="str">
            <v>インターホン</v>
          </cell>
          <cell r="AZ1" t="str">
            <v>構内交換</v>
          </cell>
          <cell r="BA1" t="str">
            <v>テレビ共聴</v>
          </cell>
          <cell r="BB1" t="str">
            <v>電波障害調査</v>
          </cell>
          <cell r="BC1" t="str">
            <v>火報</v>
          </cell>
          <cell r="BD1" t="str">
            <v>情報表示</v>
          </cell>
          <cell r="BE1" t="str">
            <v>表示器</v>
          </cell>
          <cell r="BF1" t="str">
            <v>防犯装置</v>
          </cell>
          <cell r="BG1" t="str">
            <v>入退室管理装置</v>
          </cell>
          <cell r="BH1" t="str">
            <v>図書館管理システム</v>
          </cell>
          <cell r="BI1" t="str">
            <v>音声誘導</v>
          </cell>
          <cell r="BJ1" t="str">
            <v>蛍光管ﾘｻｲｸﾙ</v>
          </cell>
          <cell r="BK1" t="str">
            <v>盤内器具</v>
          </cell>
        </row>
        <row r="2">
          <cell r="B2">
            <v>1</v>
          </cell>
          <cell r="C2" t="str">
            <v>ゆ</v>
          </cell>
          <cell r="D2" t="str">
            <v>㈱ユーデン（削除予定）</v>
          </cell>
          <cell r="E2" t="str">
            <v>江口</v>
          </cell>
          <cell r="F2" t="str">
            <v>えぐち</v>
          </cell>
          <cell r="J2" t="str">
            <v>03-3432-3621</v>
          </cell>
          <cell r="K2" t="str">
            <v>03-3432-3628</v>
          </cell>
          <cell r="M2" t="str">
            <v>第二営業部</v>
          </cell>
          <cell r="R2">
            <v>1</v>
          </cell>
        </row>
        <row r="3">
          <cell r="B3">
            <v>2</v>
          </cell>
          <cell r="C3" t="str">
            <v>い</v>
          </cell>
          <cell r="D3" t="str">
            <v>岩崎電気㈱</v>
          </cell>
          <cell r="E3" t="str">
            <v>北野　勝二</v>
          </cell>
          <cell r="F3" t="str">
            <v>きたの</v>
          </cell>
          <cell r="J3" t="str">
            <v>03-3451-6111</v>
          </cell>
          <cell r="K3" t="str">
            <v>03-3452-3140</v>
          </cell>
          <cell r="L3" t="str">
            <v>kitano-katsuji@eye.co.jp</v>
          </cell>
          <cell r="M3" t="str">
            <v>官公需営業課</v>
          </cell>
          <cell r="N3" t="str">
            <v>108-0014</v>
          </cell>
          <cell r="O3" t="str">
            <v>東京都港区芝5-1-2</v>
          </cell>
          <cell r="R3">
            <v>1</v>
          </cell>
          <cell r="BD3">
            <v>1</v>
          </cell>
        </row>
        <row r="4">
          <cell r="B4">
            <v>3</v>
          </cell>
          <cell r="C4" t="str">
            <v>み</v>
          </cell>
          <cell r="D4" t="str">
            <v>三菱電機照明㈱</v>
          </cell>
          <cell r="E4" t="str">
            <v>本田 広一</v>
          </cell>
          <cell r="F4" t="str">
            <v>ほんだ こういち</v>
          </cell>
          <cell r="H4" t="str">
            <v>金真</v>
          </cell>
          <cell r="J4" t="str">
            <v>03-3847-4191</v>
          </cell>
          <cell r="K4" t="str">
            <v>03-3847-4199</v>
          </cell>
          <cell r="L4" t="str">
            <v>hondak@lucent.mlf.co.jp</v>
          </cell>
          <cell r="M4" t="str">
            <v>首都圏支社　開発営業課</v>
          </cell>
          <cell r="N4" t="str">
            <v>110-0014</v>
          </cell>
          <cell r="O4" t="str">
            <v>東京都台東区北上野1-6-11</v>
          </cell>
          <cell r="P4" t="str">
            <v>ノルドビル</v>
          </cell>
          <cell r="R4">
            <v>1</v>
          </cell>
        </row>
        <row r="5">
          <cell r="B5">
            <v>4</v>
          </cell>
          <cell r="C5" t="str">
            <v>さ</v>
          </cell>
          <cell r="D5" t="str">
            <v>三洋電機㈱（削除予定）</v>
          </cell>
          <cell r="M5" t="str">
            <v>見積依頼不可</v>
          </cell>
          <cell r="R5">
            <v>1</v>
          </cell>
        </row>
        <row r="6">
          <cell r="B6">
            <v>5</v>
          </cell>
          <cell r="C6" t="str">
            <v>や</v>
          </cell>
          <cell r="D6" t="str">
            <v>山田照明㈱</v>
          </cell>
          <cell r="E6" t="str">
            <v>松澤　恒政</v>
          </cell>
          <cell r="J6" t="str">
            <v>03-3251-2245</v>
          </cell>
          <cell r="K6" t="str">
            <v>03-3253-5445</v>
          </cell>
          <cell r="L6" t="str">
            <v>t.matsuzawa@yamada-shomei.co.jp</v>
          </cell>
          <cell r="M6" t="str">
            <v>営業開発室</v>
          </cell>
          <cell r="N6" t="str">
            <v>101-0021</v>
          </cell>
          <cell r="O6" t="str">
            <v>東京都千代田区外神田3-8-11</v>
          </cell>
          <cell r="R6">
            <v>1</v>
          </cell>
        </row>
        <row r="7">
          <cell r="B7">
            <v>6</v>
          </cell>
          <cell r="C7" t="str">
            <v>ま</v>
          </cell>
          <cell r="D7" t="str">
            <v>松下電工㈱</v>
          </cell>
          <cell r="E7" t="str">
            <v>児嶋 弘行</v>
          </cell>
          <cell r="F7" t="str">
            <v>こじま</v>
          </cell>
          <cell r="J7" t="str">
            <v>03-6218-1001</v>
          </cell>
          <cell r="K7" t="str">
            <v>03-6218-1004</v>
          </cell>
          <cell r="L7" t="str">
            <v>kozima@mewaa.mew.co.jp</v>
          </cell>
          <cell r="M7" t="str">
            <v>開発営業部公需営業グループ</v>
          </cell>
          <cell r="N7" t="str">
            <v>105-8301</v>
          </cell>
          <cell r="O7" t="str">
            <v>東京都港区東新橋１－５－１</v>
          </cell>
          <cell r="R7">
            <v>1</v>
          </cell>
          <cell r="T7">
            <v>1</v>
          </cell>
          <cell r="X7">
            <v>1</v>
          </cell>
          <cell r="AA7">
            <v>1</v>
          </cell>
          <cell r="AB7">
            <v>1</v>
          </cell>
          <cell r="AC7">
            <v>1</v>
          </cell>
          <cell r="AH7">
            <v>1</v>
          </cell>
          <cell r="AN7">
            <v>1</v>
          </cell>
          <cell r="AO7">
            <v>1</v>
          </cell>
          <cell r="AP7">
            <v>1</v>
          </cell>
          <cell r="AT7">
            <v>1</v>
          </cell>
          <cell r="BC7">
            <v>1</v>
          </cell>
          <cell r="BE7">
            <v>1</v>
          </cell>
          <cell r="BF7">
            <v>1</v>
          </cell>
        </row>
        <row r="8">
          <cell r="B8">
            <v>7</v>
          </cell>
          <cell r="C8" t="str">
            <v>な</v>
          </cell>
          <cell r="D8" t="str">
            <v>直江電器㈱（削除予定）</v>
          </cell>
          <cell r="J8" t="str">
            <v>045-231-2143</v>
          </cell>
          <cell r="K8" t="str">
            <v>045-241-6308</v>
          </cell>
          <cell r="R8">
            <v>1</v>
          </cell>
        </row>
        <row r="9">
          <cell r="B9">
            <v>8</v>
          </cell>
          <cell r="C9" t="str">
            <v>と</v>
          </cell>
          <cell r="D9" t="str">
            <v>東芝ライテック㈱</v>
          </cell>
          <cell r="E9" t="str">
            <v>西田 武夫</v>
          </cell>
          <cell r="F9" t="str">
            <v>にしだ</v>
          </cell>
          <cell r="J9" t="str">
            <v>03-5479-1571
080-1033-5220</v>
          </cell>
          <cell r="K9" t="str">
            <v>03-5479-3959</v>
          </cell>
          <cell r="L9" t="str">
            <v>takeo.nishida@tlt.co.jp</v>
          </cell>
          <cell r="M9" t="str">
            <v>首都圏電設営業部</v>
          </cell>
          <cell r="N9" t="str">
            <v>140-8640</v>
          </cell>
          <cell r="O9" t="str">
            <v>東京都品川区東品川4-3-1</v>
          </cell>
          <cell r="R9">
            <v>1</v>
          </cell>
          <cell r="AN9">
            <v>1</v>
          </cell>
          <cell r="AY9">
            <v>1</v>
          </cell>
        </row>
        <row r="10">
          <cell r="B10">
            <v>9</v>
          </cell>
          <cell r="C10" t="str">
            <v>だ</v>
          </cell>
          <cell r="D10" t="str">
            <v>大光電機㈱（削除予定）</v>
          </cell>
          <cell r="J10" t="str">
            <v>03-5600-7793</v>
          </cell>
          <cell r="K10" t="str">
            <v>03-5600-7784</v>
          </cell>
          <cell r="R10">
            <v>1</v>
          </cell>
        </row>
        <row r="11">
          <cell r="B11">
            <v>10</v>
          </cell>
          <cell r="C11" t="str">
            <v>え</v>
          </cell>
          <cell r="D11" t="str">
            <v>ＮＥＣﾗｲﾃｨﾝｸﾞ㈱(削除予定)</v>
          </cell>
          <cell r="E11" t="str">
            <v>佐藤　隆美</v>
          </cell>
          <cell r="J11" t="str">
            <v>03-5719-8490</v>
          </cell>
          <cell r="K11" t="str">
            <v>03-5719-8133</v>
          </cell>
          <cell r="L11" t="str">
            <v>takami_satou@nelt.nec.co.jp</v>
          </cell>
          <cell r="M11" t="str">
            <v>ｿﾘｭｰｼｮﾝ営業本部</v>
          </cell>
          <cell r="R11">
            <v>1</v>
          </cell>
        </row>
        <row r="12">
          <cell r="B12">
            <v>11</v>
          </cell>
          <cell r="C12" t="str">
            <v>ひ</v>
          </cell>
          <cell r="D12" t="str">
            <v>日立ライティング㈱</v>
          </cell>
          <cell r="E12" t="str">
            <v>近藤　信彦</v>
          </cell>
          <cell r="J12" t="str">
            <v>03-3255-9115</v>
          </cell>
          <cell r="K12" t="str">
            <v>03-3255-5270</v>
          </cell>
          <cell r="L12" t="str">
            <v>n-kondo@hitachi-hll.co.jp</v>
          </cell>
          <cell r="M12" t="str">
            <v>広域開発ｸﾞﾙｰﾌﾟ</v>
          </cell>
          <cell r="R12">
            <v>1</v>
          </cell>
        </row>
        <row r="13">
          <cell r="B13">
            <v>12</v>
          </cell>
          <cell r="C13" t="str">
            <v>や</v>
          </cell>
          <cell r="D13" t="str">
            <v>ヤマギワ㈱</v>
          </cell>
          <cell r="E13" t="str">
            <v>堀　勇雄</v>
          </cell>
          <cell r="J13" t="str">
            <v>03-3253-5143</v>
          </cell>
          <cell r="K13" t="str">
            <v>03-3253-5205</v>
          </cell>
          <cell r="L13" t="str">
            <v>i-hori@yamagiwa.co.jp</v>
          </cell>
          <cell r="M13" t="str">
            <v>東京営業部　営業開発部</v>
          </cell>
          <cell r="N13" t="str">
            <v>101-0021</v>
          </cell>
          <cell r="O13" t="str">
            <v>東京都千代田区外神田1-5-10</v>
          </cell>
          <cell r="R13">
            <v>1</v>
          </cell>
        </row>
        <row r="14">
          <cell r="B14">
            <v>13</v>
          </cell>
          <cell r="C14" t="str">
            <v>ま</v>
          </cell>
          <cell r="D14" t="str">
            <v>丸茂電機㈱</v>
          </cell>
          <cell r="E14" t="str">
            <v>清水　真</v>
          </cell>
          <cell r="J14" t="str">
            <v>03-3252-0323</v>
          </cell>
          <cell r="K14" t="str">
            <v>03-5256-9362</v>
          </cell>
          <cell r="L14" t="str">
            <v>sales@marumo.co.jp</v>
          </cell>
          <cell r="M14" t="str">
            <v>営業部営業課</v>
          </cell>
          <cell r="S14">
            <v>1</v>
          </cell>
        </row>
        <row r="15">
          <cell r="B15">
            <v>14</v>
          </cell>
          <cell r="C15" t="str">
            <v>ま</v>
          </cell>
          <cell r="D15" t="str">
            <v>㈱松村電機製作所</v>
          </cell>
          <cell r="E15" t="str">
            <v>内田　康文</v>
          </cell>
          <cell r="J15" t="str">
            <v>03-3821-6161</v>
          </cell>
          <cell r="K15" t="str">
            <v>03-3821-6186</v>
          </cell>
          <cell r="L15" t="str">
            <v>tokyo@matsumuradenki.co.jp</v>
          </cell>
          <cell r="M15" t="str">
            <v>東京支店</v>
          </cell>
          <cell r="S15">
            <v>1</v>
          </cell>
        </row>
        <row r="16">
          <cell r="B16">
            <v>15</v>
          </cell>
          <cell r="C16" t="str">
            <v>あ</v>
          </cell>
          <cell r="D16" t="str">
            <v>㈱アールディエス（東芝に業務移転）</v>
          </cell>
          <cell r="S16">
            <v>1</v>
          </cell>
        </row>
        <row r="17">
          <cell r="B17">
            <v>16</v>
          </cell>
          <cell r="C17" t="str">
            <v>ぱ</v>
          </cell>
          <cell r="D17" t="str">
            <v>㈱パトライト</v>
          </cell>
          <cell r="E17" t="str">
            <v>田村　大輔</v>
          </cell>
          <cell r="F17" t="str">
            <v>たむら</v>
          </cell>
          <cell r="J17" t="str">
            <v>048-640-2020</v>
          </cell>
          <cell r="K17" t="str">
            <v>048-640-2030</v>
          </cell>
          <cell r="L17" t="str">
            <v>daisuke_tamura@patlite.co.jp</v>
          </cell>
          <cell r="M17" t="str">
            <v>第一営業部　ﾊﾟﾄﾗｲﾄ事業部</v>
          </cell>
          <cell r="S17">
            <v>1</v>
          </cell>
        </row>
        <row r="18">
          <cell r="B18">
            <v>17</v>
          </cell>
          <cell r="C18" t="str">
            <v>し</v>
          </cell>
          <cell r="D18" t="str">
            <v>㈱新愛知電機製作所</v>
          </cell>
          <cell r="E18" t="str">
            <v>伊藤　則行</v>
          </cell>
          <cell r="F18" t="str">
            <v>いとう　のりゆき</v>
          </cell>
          <cell r="J18" t="str">
            <v>048-845-7313</v>
          </cell>
          <cell r="K18" t="str">
            <v>048-845-7314</v>
          </cell>
          <cell r="L18" t="str">
            <v>nori@aichidnk.com</v>
          </cell>
          <cell r="M18" t="str">
            <v>関東支社</v>
          </cell>
          <cell r="T18">
            <v>1</v>
          </cell>
        </row>
        <row r="19">
          <cell r="B19">
            <v>18</v>
          </cell>
          <cell r="C19" t="str">
            <v>い</v>
          </cell>
          <cell r="D19" t="str">
            <v>因幡電機製作所㈱</v>
          </cell>
          <cell r="E19" t="str">
            <v>岡本　丈夫</v>
          </cell>
          <cell r="J19" t="str">
            <v>03-5298-3555</v>
          </cell>
          <cell r="K19" t="str">
            <v>03-5298-3884</v>
          </cell>
          <cell r="L19" t="str">
            <v>okamoto@inaba.com</v>
          </cell>
          <cell r="M19" t="str">
            <v>東京営業所　配電事業部</v>
          </cell>
          <cell r="N19" t="str">
            <v>101-0047</v>
          </cell>
          <cell r="O19" t="str">
            <v>千代田区内神田1－10－1</v>
          </cell>
          <cell r="T19">
            <v>1</v>
          </cell>
        </row>
        <row r="20">
          <cell r="B20">
            <v>19</v>
          </cell>
          <cell r="C20" t="str">
            <v>う</v>
          </cell>
          <cell r="D20" t="str">
            <v>宇賀神電機㈱</v>
          </cell>
          <cell r="E20" t="str">
            <v>本田　和代</v>
          </cell>
          <cell r="J20" t="str">
            <v>03-3455-1611</v>
          </cell>
          <cell r="K20" t="str">
            <v>03-3455-2610</v>
          </cell>
          <cell r="L20" t="str">
            <v>honda@ugajin.co.jp</v>
          </cell>
          <cell r="M20" t="str">
            <v>営業部</v>
          </cell>
          <cell r="N20" t="str">
            <v>108-0073</v>
          </cell>
          <cell r="O20" t="str">
            <v>港区三田3-13-16</v>
          </cell>
          <cell r="T20">
            <v>1</v>
          </cell>
        </row>
        <row r="21">
          <cell r="B21">
            <v>20</v>
          </cell>
          <cell r="C21" t="str">
            <v>う</v>
          </cell>
          <cell r="D21" t="str">
            <v>内山電機工業㈱</v>
          </cell>
          <cell r="E21" t="str">
            <v>石谷　嘉徳</v>
          </cell>
          <cell r="J21" t="str">
            <v>03-3334-5116</v>
          </cell>
          <cell r="K21" t="str">
            <v>03-3334-3156</v>
          </cell>
          <cell r="L21" t="str">
            <v>ishitani@uchiyamadenki.co.jp</v>
          </cell>
          <cell r="M21" t="str">
            <v>営業課</v>
          </cell>
          <cell r="N21" t="str">
            <v>167-0052</v>
          </cell>
          <cell r="O21" t="str">
            <v>杉並区南荻窪4-45-11</v>
          </cell>
          <cell r="T21">
            <v>1</v>
          </cell>
        </row>
        <row r="22">
          <cell r="B22">
            <v>21</v>
          </cell>
          <cell r="C22" t="str">
            <v>え</v>
          </cell>
          <cell r="D22" t="str">
            <v>荏原電機工業㈱</v>
          </cell>
          <cell r="E22" t="str">
            <v>菊池　秀治</v>
          </cell>
          <cell r="J22" t="str">
            <v>03-3441-0211</v>
          </cell>
          <cell r="K22" t="str">
            <v>03-3441-0212</v>
          </cell>
          <cell r="L22" t="str">
            <v>kikuchi@ebaradenki.co.jp</v>
          </cell>
          <cell r="M22" t="str">
            <v>営業部</v>
          </cell>
          <cell r="T22">
            <v>1</v>
          </cell>
        </row>
        <row r="23">
          <cell r="B23">
            <v>22</v>
          </cell>
          <cell r="C23" t="str">
            <v>え</v>
          </cell>
          <cell r="D23" t="str">
            <v>エースライオン㈱</v>
          </cell>
          <cell r="E23" t="str">
            <v>池田　一美</v>
          </cell>
          <cell r="F23" t="str">
            <v>いけだ</v>
          </cell>
          <cell r="H23" t="str">
            <v>稲葉</v>
          </cell>
          <cell r="I23" t="str">
            <v>ﾀﾞｸﾄ･ﾎﾞｯｸｽ</v>
          </cell>
          <cell r="J23" t="str">
            <v>03-3802-5161</v>
          </cell>
          <cell r="K23" t="str">
            <v>03-3803-4427</v>
          </cell>
          <cell r="L23" t="str">
            <v>kaihatsu@acelion.co.jp</v>
          </cell>
          <cell r="M23" t="str">
            <v>開発営業課</v>
          </cell>
          <cell r="N23" t="str">
            <v>116-0014</v>
          </cell>
          <cell r="O23" t="str">
            <v>荒川区東日暮里5-34-2</v>
          </cell>
          <cell r="T23">
            <v>1</v>
          </cell>
          <cell r="AE23">
            <v>1</v>
          </cell>
          <cell r="AQ23">
            <v>1</v>
          </cell>
        </row>
        <row r="24">
          <cell r="B24">
            <v>23</v>
          </cell>
          <cell r="C24" t="str">
            <v>え</v>
          </cell>
          <cell r="D24" t="str">
            <v>遠藤電機㈱</v>
          </cell>
          <cell r="E24" t="str">
            <v>柏崎　和仁</v>
          </cell>
          <cell r="J24" t="str">
            <v>03-5766-2071</v>
          </cell>
          <cell r="K24" t="str">
            <v>03-3797-5771</v>
          </cell>
          <cell r="L24" t="str">
            <v>kashiwazaki-k@endo-denki.co.jp</v>
          </cell>
          <cell r="M24" t="str">
            <v>営業部</v>
          </cell>
          <cell r="N24" t="str">
            <v>150-0011</v>
          </cell>
          <cell r="O24" t="str">
            <v>渋谷区東1－22－11</v>
          </cell>
          <cell r="T24">
            <v>1</v>
          </cell>
        </row>
        <row r="25">
          <cell r="B25">
            <v>24</v>
          </cell>
          <cell r="C25" t="str">
            <v>お</v>
          </cell>
          <cell r="D25" t="str">
            <v>大崎電気ｼｽﾃﾑｽﾞ㈱</v>
          </cell>
          <cell r="E25" t="str">
            <v>菅沼 政敏</v>
          </cell>
          <cell r="F25" t="str">
            <v>すがぬま まさとし</v>
          </cell>
          <cell r="J25" t="str">
            <v>03-3443-7175</v>
          </cell>
          <cell r="K25" t="str">
            <v>03-3443-7644</v>
          </cell>
          <cell r="L25" t="str">
            <v>m.suganuma@osaki.co.jp</v>
          </cell>
          <cell r="M25" t="str">
            <v>営業部</v>
          </cell>
          <cell r="N25" t="str">
            <v>141-0001</v>
          </cell>
          <cell r="O25" t="str">
            <v>品川区北品川５－５－２７</v>
          </cell>
          <cell r="P25" t="str">
            <v>大崎電気ビル・２号館</v>
          </cell>
          <cell r="T25">
            <v>1</v>
          </cell>
        </row>
        <row r="26">
          <cell r="B26">
            <v>25</v>
          </cell>
          <cell r="C26" t="str">
            <v>か</v>
          </cell>
          <cell r="D26" t="str">
            <v>勝亦電機製作所</v>
          </cell>
          <cell r="E26" t="str">
            <v>本間　英之</v>
          </cell>
          <cell r="F26" t="str">
            <v>ほんま　ひでゆき</v>
          </cell>
          <cell r="J26" t="str">
            <v>03-3443-1241</v>
          </cell>
          <cell r="K26" t="str">
            <v>03-3443-1240</v>
          </cell>
          <cell r="L26" t="str">
            <v>hideyuki.honma@kew.co.jp</v>
          </cell>
          <cell r="M26" t="str">
            <v>営業部</v>
          </cell>
          <cell r="N26" t="str">
            <v>140-8702</v>
          </cell>
          <cell r="O26" t="str">
            <v>品川区北品川4－10－9</v>
          </cell>
          <cell r="T26">
            <v>1</v>
          </cell>
        </row>
        <row r="27">
          <cell r="B27">
            <v>26</v>
          </cell>
          <cell r="C27" t="str">
            <v>か</v>
          </cell>
          <cell r="D27" t="str">
            <v>かわでん（旧川崎電気）</v>
          </cell>
          <cell r="E27" t="str">
            <v>山田</v>
          </cell>
          <cell r="F27" t="str">
            <v>やまだ かずゆき</v>
          </cell>
          <cell r="J27" t="str">
            <v>03-5714-4310</v>
          </cell>
          <cell r="K27" t="str">
            <v>確認中</v>
          </cell>
          <cell r="L27" t="str">
            <v>kazuyuki_yamada@mail-kawaden.co.jp</v>
          </cell>
          <cell r="M27" t="str">
            <v>確認中</v>
          </cell>
          <cell r="N27" t="str">
            <v>144-0035</v>
          </cell>
          <cell r="O27" t="str">
            <v>大田区南蒲田2-16-2</v>
          </cell>
          <cell r="P27" t="str">
            <v>ﾃｸﾉﾎﾟｰﾄ蒲田　C-5階</v>
          </cell>
          <cell r="T27">
            <v>1</v>
          </cell>
        </row>
        <row r="28">
          <cell r="B28">
            <v>27</v>
          </cell>
          <cell r="C28" t="str">
            <v>か</v>
          </cell>
          <cell r="D28" t="str">
            <v>河村電器産業㈱</v>
          </cell>
          <cell r="E28" t="str">
            <v>関　正行</v>
          </cell>
          <cell r="J28" t="str">
            <v>048-666-3700</v>
          </cell>
          <cell r="K28" t="str">
            <v>048-666-3655</v>
          </cell>
          <cell r="L28" t="str">
            <v>ma-seki@kawamura.co.jp</v>
          </cell>
          <cell r="M28" t="str">
            <v>埼玉営業所</v>
          </cell>
          <cell r="T28">
            <v>1</v>
          </cell>
          <cell r="X28">
            <v>1</v>
          </cell>
        </row>
        <row r="29">
          <cell r="B29">
            <v>28</v>
          </cell>
          <cell r="C29" t="str">
            <v>こ</v>
          </cell>
          <cell r="D29" t="str">
            <v>㈱国分電機</v>
          </cell>
          <cell r="E29" t="str">
            <v>野村　大成</v>
          </cell>
          <cell r="F29" t="str">
            <v>のむら</v>
          </cell>
          <cell r="H29" t="str">
            <v>明石　弘人</v>
          </cell>
          <cell r="J29" t="str">
            <v>03-5449-8585</v>
          </cell>
          <cell r="K29" t="str">
            <v>03-3445-6324</v>
          </cell>
          <cell r="L29" t="str">
            <v>nomura@kkd.co.jp</v>
          </cell>
          <cell r="M29" t="str">
            <v>営業本部 ｿﾘｭｰｼｮﾝ営業部</v>
          </cell>
          <cell r="N29" t="str">
            <v>141-0022</v>
          </cell>
          <cell r="O29" t="str">
            <v>東京都品川区東五反田2-21-20</v>
          </cell>
          <cell r="T29">
            <v>1</v>
          </cell>
        </row>
        <row r="30">
          <cell r="B30">
            <v>29</v>
          </cell>
          <cell r="C30" t="str">
            <v>さ</v>
          </cell>
          <cell r="D30" t="str">
            <v>三葉能率電機㈱</v>
          </cell>
          <cell r="E30" t="str">
            <v>山内　将司</v>
          </cell>
          <cell r="J30" t="str">
            <v>03-3752-2431</v>
          </cell>
          <cell r="K30" t="str">
            <v>03-3753-5460</v>
          </cell>
          <cell r="L30" t="str">
            <v>sdev@sanyo-noritsu.co.jp</v>
          </cell>
          <cell r="M30" t="str">
            <v>営業ｸﾞﾙｰﾌﾟ</v>
          </cell>
          <cell r="N30" t="str">
            <v>146-0085</v>
          </cell>
          <cell r="O30" t="str">
            <v>大田区久が原３－４１－１２</v>
          </cell>
          <cell r="T30">
            <v>1</v>
          </cell>
        </row>
        <row r="31">
          <cell r="B31">
            <v>30</v>
          </cell>
          <cell r="C31" t="str">
            <v>し</v>
          </cell>
          <cell r="D31" t="str">
            <v>㈱白川電機製作所</v>
          </cell>
          <cell r="E31" t="str">
            <v>押久保　裕司</v>
          </cell>
          <cell r="J31" t="str">
            <v>03-3714-2135</v>
          </cell>
          <cell r="K31" t="str">
            <v>03-3725-7115</v>
          </cell>
          <cell r="L31" t="str">
            <v>yu-oshikubo@shirakawaelec.co.jp</v>
          </cell>
          <cell r="M31" t="str">
            <v>第二営業部</v>
          </cell>
          <cell r="N31" t="str">
            <v>152-0002</v>
          </cell>
          <cell r="O31" t="str">
            <v>東京都目黒区目黒本町2-7-1</v>
          </cell>
          <cell r="T31">
            <v>1</v>
          </cell>
        </row>
        <row r="32">
          <cell r="B32">
            <v>31</v>
          </cell>
          <cell r="C32" t="str">
            <v>す</v>
          </cell>
          <cell r="D32" t="str">
            <v>須藤電機製作所㈱（*見積不可）</v>
          </cell>
          <cell r="E32" t="str">
            <v>佐藤</v>
          </cell>
          <cell r="J32" t="str">
            <v>047-350-5561</v>
          </cell>
          <cell r="K32" t="str">
            <v>047-350-5564</v>
          </cell>
          <cell r="T32">
            <v>1</v>
          </cell>
        </row>
        <row r="33">
          <cell r="B33">
            <v>32</v>
          </cell>
          <cell r="C33" t="str">
            <v>だ</v>
          </cell>
          <cell r="D33" t="str">
            <v>㈱大日製作所</v>
          </cell>
          <cell r="E33" t="str">
            <v>古本 仁志</v>
          </cell>
          <cell r="F33" t="str">
            <v>ふるもと ひとし</v>
          </cell>
          <cell r="J33" t="str">
            <v>03-3552-8828</v>
          </cell>
          <cell r="K33" t="str">
            <v>03-3552-8829</v>
          </cell>
          <cell r="L33" t="str">
            <v>tokyo@dainichi-ss.jp</v>
          </cell>
          <cell r="M33" t="str">
            <v>東京支店</v>
          </cell>
          <cell r="N33" t="str">
            <v>104-0032</v>
          </cell>
          <cell r="O33" t="str">
            <v>中央区八丁堀１－４－８</v>
          </cell>
          <cell r="T33">
            <v>1</v>
          </cell>
        </row>
        <row r="34">
          <cell r="B34">
            <v>33</v>
          </cell>
          <cell r="C34" t="str">
            <v>だ</v>
          </cell>
          <cell r="D34" t="str">
            <v>㈱ダイヘン</v>
          </cell>
          <cell r="E34" t="str">
            <v>宮川　治</v>
          </cell>
          <cell r="J34" t="str">
            <v>03-5733-2970</v>
          </cell>
          <cell r="K34" t="str">
            <v>03-5733-2971</v>
          </cell>
          <cell r="L34" t="str">
            <v>o-miyagawa@daihen.co.jp</v>
          </cell>
          <cell r="M34" t="str">
            <v>電機システム事業部　東京営業所</v>
          </cell>
          <cell r="N34" t="str">
            <v>105-0003</v>
          </cell>
          <cell r="O34" t="str">
            <v>東京都港区西新橋３－２０－４</v>
          </cell>
          <cell r="P34" t="str">
            <v>御成門第１ビル９階</v>
          </cell>
          <cell r="T34">
            <v>1</v>
          </cell>
          <cell r="V34">
            <v>1</v>
          </cell>
        </row>
        <row r="35">
          <cell r="B35">
            <v>34</v>
          </cell>
          <cell r="C35" t="str">
            <v>た</v>
          </cell>
          <cell r="D35" t="str">
            <v>太洋電機産業㈱</v>
          </cell>
          <cell r="E35" t="str">
            <v>額賀　克仁</v>
          </cell>
          <cell r="J35" t="str">
            <v>03-3802-7421</v>
          </cell>
          <cell r="K35" t="str">
            <v>03-3802-7424</v>
          </cell>
          <cell r="L35" t="str">
            <v>knukaga@taiyo-e.co.jp</v>
          </cell>
          <cell r="M35" t="str">
            <v>制御設備営業部</v>
          </cell>
          <cell r="T35">
            <v>1</v>
          </cell>
        </row>
        <row r="36">
          <cell r="B36">
            <v>35</v>
          </cell>
          <cell r="C36" t="str">
            <v>た</v>
          </cell>
          <cell r="D36" t="str">
            <v>泰和電気工業㈱</v>
          </cell>
          <cell r="E36" t="str">
            <v>高橋　勝</v>
          </cell>
          <cell r="J36" t="str">
            <v>03-3432-2521</v>
          </cell>
          <cell r="K36" t="str">
            <v>03-3432-2527</v>
          </cell>
          <cell r="L36" t="str">
            <v>info@taiwadenki.co.jp</v>
          </cell>
          <cell r="M36" t="str">
            <v>営業部積算担当</v>
          </cell>
          <cell r="N36" t="str">
            <v>105-0013</v>
          </cell>
          <cell r="O36" t="str">
            <v>港区浜松町2-6-8</v>
          </cell>
          <cell r="P36" t="str">
            <v>伸和ビル４F</v>
          </cell>
          <cell r="T36">
            <v>1</v>
          </cell>
        </row>
        <row r="37">
          <cell r="B37">
            <v>36</v>
          </cell>
          <cell r="C37" t="str">
            <v>ち</v>
          </cell>
          <cell r="D37" t="str">
            <v>中立電機㈱</v>
          </cell>
          <cell r="E37" t="str">
            <v>茂木 幸成</v>
          </cell>
          <cell r="F37" t="str">
            <v>もぎ</v>
          </cell>
          <cell r="J37" t="str">
            <v>03-3865-7000</v>
          </cell>
          <cell r="K37" t="str">
            <v>03-3865-7011</v>
          </cell>
          <cell r="L37" t="str">
            <v>mogi_2668@churitsu.co.jp</v>
          </cell>
          <cell r="M37" t="str">
            <v>営業開発部</v>
          </cell>
          <cell r="N37" t="str">
            <v>111-0053</v>
          </cell>
          <cell r="O37" t="str">
            <v>台東区浅草橋４丁目２番２号</v>
          </cell>
          <cell r="P37" t="str">
            <v>浅草橋西口ビル６階</v>
          </cell>
          <cell r="T37">
            <v>1</v>
          </cell>
        </row>
        <row r="38">
          <cell r="B38">
            <v>37</v>
          </cell>
          <cell r="C38" t="str">
            <v>と</v>
          </cell>
          <cell r="D38" t="str">
            <v>東和電機工業㈱</v>
          </cell>
          <cell r="E38" t="str">
            <v>太田 博美</v>
          </cell>
          <cell r="F38" t="str">
            <v>おおた</v>
          </cell>
          <cell r="J38" t="str">
            <v>03-3254-0631</v>
          </cell>
          <cell r="K38" t="str">
            <v>03-3254-0497</v>
          </cell>
          <cell r="L38" t="str">
            <v>oota@towagp.co.jp</v>
          </cell>
          <cell r="M38" t="str">
            <v>開発営業部</v>
          </cell>
          <cell r="N38" t="str">
            <v>101-0047</v>
          </cell>
          <cell r="O38" t="str">
            <v>千代田区内神田３－４－６</v>
          </cell>
          <cell r="P38" t="str">
            <v>冨士エレベータービル３Ｆ</v>
          </cell>
          <cell r="T38">
            <v>1</v>
          </cell>
        </row>
        <row r="39">
          <cell r="B39">
            <v>38</v>
          </cell>
          <cell r="C39" t="str">
            <v>と</v>
          </cell>
          <cell r="D39" t="str">
            <v>戸上電機製作所㈱</v>
          </cell>
          <cell r="E39" t="str">
            <v>伊藤　孝夫</v>
          </cell>
          <cell r="J39" t="str">
            <v>03-3465-0711</v>
          </cell>
          <cell r="K39" t="str">
            <v>03-5738-3622</v>
          </cell>
          <cell r="L39" t="str">
            <v>itou-t@togami-elec.co.jp</v>
          </cell>
          <cell r="M39" t="str">
            <v>営業開発課</v>
          </cell>
          <cell r="T39">
            <v>1</v>
          </cell>
        </row>
        <row r="40">
          <cell r="B40">
            <v>39</v>
          </cell>
          <cell r="C40" t="str">
            <v>と</v>
          </cell>
          <cell r="D40" t="str">
            <v>豊電子工業㈱</v>
          </cell>
          <cell r="E40" t="str">
            <v>西田　幸雄</v>
          </cell>
          <cell r="J40" t="str">
            <v>03-3779-0061</v>
          </cell>
          <cell r="K40" t="str">
            <v>03-3779-0070</v>
          </cell>
          <cell r="L40" t="str">
            <v>y-nishida@ytk-e.co.jp</v>
          </cell>
          <cell r="M40" t="str">
            <v>東京支店</v>
          </cell>
          <cell r="T40">
            <v>1</v>
          </cell>
        </row>
        <row r="41">
          <cell r="B41">
            <v>40</v>
          </cell>
          <cell r="C41" t="str">
            <v>な</v>
          </cell>
          <cell r="D41" t="str">
            <v>内外電機㈱</v>
          </cell>
          <cell r="E41" t="str">
            <v>町屋</v>
          </cell>
          <cell r="G41" t="str">
            <v>松村</v>
          </cell>
          <cell r="J41" t="str">
            <v>03-3350-0768</v>
          </cell>
          <cell r="K41" t="str">
            <v>03-3354-1435</v>
          </cell>
          <cell r="L41" t="str">
            <v>b7tk-kai@naigai-e.co.jp</v>
          </cell>
          <cell r="M41" t="str">
            <v>営業開発課</v>
          </cell>
          <cell r="N41" t="str">
            <v>160-0022</v>
          </cell>
          <cell r="O41" t="str">
            <v>新宿区新宿２－１－１５</v>
          </cell>
          <cell r="P41" t="str">
            <v>古鷹ビル</v>
          </cell>
          <cell r="T41">
            <v>1</v>
          </cell>
          <cell r="X41">
            <v>1</v>
          </cell>
        </row>
        <row r="42">
          <cell r="B42">
            <v>41</v>
          </cell>
          <cell r="C42" t="str">
            <v>に</v>
          </cell>
          <cell r="D42" t="str">
            <v>㈱日新電機製作所</v>
          </cell>
          <cell r="E42" t="str">
            <v>田中　英夫</v>
          </cell>
          <cell r="J42" t="str">
            <v>026-221-3535</v>
          </cell>
          <cell r="K42" t="str">
            <v>026-221-5094</v>
          </cell>
          <cell r="L42" t="str">
            <v>sales@nisshin-e.jp</v>
          </cell>
          <cell r="M42" t="str">
            <v>営業課　※長野県のみ</v>
          </cell>
          <cell r="N42" t="str">
            <v>381-0022</v>
          </cell>
          <cell r="O42" t="str">
            <v>長野市大豆島芹土２７７</v>
          </cell>
          <cell r="T42">
            <v>1</v>
          </cell>
        </row>
        <row r="43">
          <cell r="B43">
            <v>42</v>
          </cell>
          <cell r="C43" t="str">
            <v>に</v>
          </cell>
          <cell r="D43" t="str">
            <v>日東工業㈱</v>
          </cell>
          <cell r="E43" t="str">
            <v>本田　仁康</v>
          </cell>
          <cell r="F43" t="str">
            <v xml:space="preserve">ほんだ </v>
          </cell>
          <cell r="J43" t="str">
            <v>048-665-6731</v>
          </cell>
          <cell r="K43" t="str">
            <v>048-665-6734</v>
          </cell>
          <cell r="L43" t="str">
            <v>hi.honda@nito.co.jp</v>
          </cell>
          <cell r="M43" t="str">
            <v>電材開発営業部 関東営業ｸﾞﾙｰﾌﾟ</v>
          </cell>
          <cell r="N43" t="str">
            <v>331-0812</v>
          </cell>
          <cell r="O43" t="str">
            <v>さいたま市北区宮原町2-131-3</v>
          </cell>
          <cell r="T43">
            <v>1</v>
          </cell>
          <cell r="X43">
            <v>1</v>
          </cell>
        </row>
        <row r="44">
          <cell r="B44">
            <v>43</v>
          </cell>
          <cell r="C44" t="str">
            <v>に</v>
          </cell>
          <cell r="D44" t="str">
            <v>日本電機㈱</v>
          </cell>
          <cell r="E44" t="str">
            <v>金子　欽次</v>
          </cell>
          <cell r="F44" t="str">
            <v>かねこ　きんじ</v>
          </cell>
          <cell r="H44" t="str">
            <v>島崎</v>
          </cell>
          <cell r="J44" t="str">
            <v>03-3758-1121</v>
          </cell>
          <cell r="K44" t="str">
            <v>03-3759-6485</v>
          </cell>
          <cell r="L44" t="str">
            <v>eigyo@n-denki.co.jp</v>
          </cell>
          <cell r="M44" t="str">
            <v>営業部</v>
          </cell>
          <cell r="N44" t="str">
            <v>146-0093</v>
          </cell>
          <cell r="O44" t="str">
            <v>大田区矢口3-2-1</v>
          </cell>
          <cell r="T44">
            <v>1</v>
          </cell>
        </row>
        <row r="45">
          <cell r="B45">
            <v>44</v>
          </cell>
          <cell r="C45" t="str">
            <v>に</v>
          </cell>
          <cell r="D45" t="str">
            <v>日満電気㈱　(*見積不可)</v>
          </cell>
          <cell r="T45">
            <v>1</v>
          </cell>
        </row>
        <row r="46">
          <cell r="B46">
            <v>45</v>
          </cell>
          <cell r="C46" t="str">
            <v>ふ</v>
          </cell>
          <cell r="D46" t="str">
            <v>古川電気工業㈱</v>
          </cell>
          <cell r="E46" t="str">
            <v>星 昌幸</v>
          </cell>
          <cell r="F46" t="str">
            <v>ほし まさゆき</v>
          </cell>
          <cell r="J46" t="str">
            <v>03-5821-0491</v>
          </cell>
          <cell r="K46" t="str">
            <v>03-5821-0497</v>
          </cell>
          <cell r="L46" t="str">
            <v>hosi.masayuki@furukawa-denki.com</v>
          </cell>
          <cell r="M46" t="str">
            <v>東京支店　営業一課</v>
          </cell>
          <cell r="N46" t="str">
            <v>101-0032</v>
          </cell>
          <cell r="O46" t="str">
            <v>千代田区岩本町2-2-14</v>
          </cell>
          <cell r="P46" t="str">
            <v>安岡ビル３Ｆ</v>
          </cell>
          <cell r="T46">
            <v>1</v>
          </cell>
        </row>
        <row r="47">
          <cell r="B47">
            <v>46</v>
          </cell>
          <cell r="C47" t="str">
            <v>べ</v>
          </cell>
          <cell r="D47" t="str">
            <v>別川製作所</v>
          </cell>
          <cell r="E47" t="str">
            <v>加藤　義人</v>
          </cell>
          <cell r="J47" t="str">
            <v>03-3459-1321</v>
          </cell>
          <cell r="K47" t="str">
            <v>03-3459-9653</v>
          </cell>
          <cell r="L47" t="str">
            <v>y.katoh@betsukawa.co.jp</v>
          </cell>
          <cell r="M47" t="str">
            <v>営業部・東京支店</v>
          </cell>
          <cell r="N47" t="str">
            <v>105-0013</v>
          </cell>
          <cell r="O47" t="str">
            <v>港区浜松町１丁目１９番５号</v>
          </cell>
          <cell r="P47" t="str">
            <v>瀧山ビル２階</v>
          </cell>
          <cell r="T47">
            <v>1</v>
          </cell>
        </row>
        <row r="48">
          <cell r="B48">
            <v>47</v>
          </cell>
          <cell r="C48" t="str">
            <v>み</v>
          </cell>
          <cell r="D48" t="str">
            <v>水谷電機製作所</v>
          </cell>
          <cell r="E48" t="str">
            <v>高橋　明治</v>
          </cell>
          <cell r="J48" t="str">
            <v>03-3452-7771</v>
          </cell>
          <cell r="K48" t="str">
            <v>03-3452-7697</v>
          </cell>
          <cell r="L48" t="str">
            <v>eigyo@mizutani-ew.com</v>
          </cell>
          <cell r="M48" t="str">
            <v>営業部</v>
          </cell>
          <cell r="T48">
            <v>1</v>
          </cell>
        </row>
        <row r="49">
          <cell r="B49">
            <v>48</v>
          </cell>
          <cell r="C49" t="str">
            <v>み</v>
          </cell>
          <cell r="D49" t="str">
            <v>ミヤコ電機㈱</v>
          </cell>
          <cell r="E49" t="str">
            <v>下村　幸男</v>
          </cell>
          <cell r="J49" t="str">
            <v>03-3647-2701</v>
          </cell>
          <cell r="K49" t="str">
            <v>03-3647-0940</v>
          </cell>
          <cell r="L49" t="str">
            <v>shimomura@miyako-jp.com</v>
          </cell>
          <cell r="M49" t="str">
            <v>営業部</v>
          </cell>
          <cell r="N49" t="str">
            <v>136-0076</v>
          </cell>
          <cell r="O49" t="str">
            <v>江東区南砂2－10－10</v>
          </cell>
          <cell r="T49">
            <v>1</v>
          </cell>
        </row>
        <row r="50">
          <cell r="B50">
            <v>49</v>
          </cell>
          <cell r="C50" t="str">
            <v>も</v>
          </cell>
          <cell r="D50" t="str">
            <v>森井電業㈱</v>
          </cell>
          <cell r="E50" t="str">
            <v>横田 秀稔</v>
          </cell>
          <cell r="J50" t="str">
            <v>03-3756-5005</v>
          </cell>
          <cell r="K50" t="str">
            <v>03-3756-3068</v>
          </cell>
          <cell r="L50" t="str">
            <v>h_yokota@morii.co.jp</v>
          </cell>
          <cell r="M50" t="str">
            <v>営業部　営業課</v>
          </cell>
          <cell r="N50" t="str">
            <v>140-0004</v>
          </cell>
          <cell r="O50" t="str">
            <v>品川区南品川4-1-3</v>
          </cell>
          <cell r="T50">
            <v>1</v>
          </cell>
        </row>
        <row r="51">
          <cell r="B51">
            <v>50</v>
          </cell>
          <cell r="C51" t="str">
            <v>か</v>
          </cell>
          <cell r="D51" t="str">
            <v>春日電機㈱（削除予定）</v>
          </cell>
          <cell r="K51" t="str">
            <v>0422-72-3712</v>
          </cell>
          <cell r="T51">
            <v>1</v>
          </cell>
        </row>
        <row r="52">
          <cell r="B52">
            <v>51</v>
          </cell>
          <cell r="C52" t="str">
            <v>あ</v>
          </cell>
          <cell r="D52" t="str">
            <v>明工産業㈱</v>
          </cell>
          <cell r="E52" t="str">
            <v>川口　貴之</v>
          </cell>
          <cell r="J52" t="str">
            <v>03-3514-1600</v>
          </cell>
          <cell r="K52" t="str">
            <v>03-3514-1611</v>
          </cell>
          <cell r="L52" t="str">
            <v>eigyo@meiko-s.com</v>
          </cell>
          <cell r="M52" t="str">
            <v>営業部</v>
          </cell>
          <cell r="N52" t="str">
            <v>101-0051</v>
          </cell>
          <cell r="O52" t="str">
            <v>千代田区神田神保町3-23-15</v>
          </cell>
          <cell r="P52" t="str">
            <v>明工ﾋﾞﾙ</v>
          </cell>
          <cell r="T52">
            <v>1</v>
          </cell>
        </row>
        <row r="53">
          <cell r="B53">
            <v>52</v>
          </cell>
          <cell r="C53" t="str">
            <v>や</v>
          </cell>
          <cell r="D53" t="str">
            <v>山形電機製作所㈱</v>
          </cell>
          <cell r="E53" t="str">
            <v>菅沼　亮一</v>
          </cell>
          <cell r="J53" t="str">
            <v>03-3539-7151</v>
          </cell>
          <cell r="K53" t="str">
            <v>03-3539-7155</v>
          </cell>
          <cell r="L53" t="str">
            <v>r.suganuma@yamagatadenki.co.jp</v>
          </cell>
          <cell r="M53" t="str">
            <v>営業部営業課</v>
          </cell>
          <cell r="N53" t="str">
            <v>105-0003</v>
          </cell>
          <cell r="O53" t="str">
            <v>港区西新橋1-18-16</v>
          </cell>
          <cell r="P53" t="str">
            <v>ﾜｲﾑﾋﾞﾙ</v>
          </cell>
          <cell r="T53">
            <v>1</v>
          </cell>
        </row>
        <row r="54">
          <cell r="B54">
            <v>53</v>
          </cell>
          <cell r="C54" t="str">
            <v>な</v>
          </cell>
          <cell r="D54" t="str">
            <v>ナカタ電機㈱</v>
          </cell>
          <cell r="E54" t="str">
            <v>中島</v>
          </cell>
          <cell r="J54" t="str">
            <v>027-269-8351</v>
          </cell>
          <cell r="K54" t="str">
            <v>027-269-8322</v>
          </cell>
          <cell r="L54" t="str">
            <v>nakata_denki@asutec.com</v>
          </cell>
          <cell r="M54" t="str">
            <v xml:space="preserve">営業部  ※群馬県のみ  </v>
          </cell>
          <cell r="T54">
            <v>1</v>
          </cell>
        </row>
        <row r="55">
          <cell r="B55">
            <v>54</v>
          </cell>
          <cell r="C55" t="str">
            <v>く</v>
          </cell>
          <cell r="D55" t="str">
            <v>クシダ工業㈱</v>
          </cell>
          <cell r="E55" t="str">
            <v>伊藤　幸雄</v>
          </cell>
          <cell r="J55" t="str">
            <v>027-362-1231</v>
          </cell>
          <cell r="K55" t="str">
            <v>027-370-1610</v>
          </cell>
          <cell r="L55" t="str">
            <v>ito-y@kushida.co.jp</v>
          </cell>
          <cell r="M55" t="str">
            <v>制御ｼｽﾃﾑ営業部 　$$群馬・埼玉北部</v>
          </cell>
          <cell r="N55" t="str">
            <v>101-0021</v>
          </cell>
          <cell r="O55" t="str">
            <v>千代田区外神田3-3-16</v>
          </cell>
          <cell r="P55" t="str">
            <v>河野ﾋﾞﾙ３F</v>
          </cell>
          <cell r="T55">
            <v>1</v>
          </cell>
        </row>
        <row r="56">
          <cell r="B56">
            <v>55</v>
          </cell>
          <cell r="C56" t="str">
            <v>ひ</v>
          </cell>
          <cell r="D56" t="str">
            <v>㈱日立製作所</v>
          </cell>
          <cell r="E56" t="str">
            <v>青崎　竜二</v>
          </cell>
          <cell r="F56" t="str">
            <v>あおさざ　りゅうじ</v>
          </cell>
          <cell r="J56" t="str">
            <v>03-4564-4908</v>
          </cell>
          <cell r="K56" t="str">
            <v>03-4564-4556</v>
          </cell>
          <cell r="L56" t="str">
            <v>ryuji.aozaki.yn@hitachi.com</v>
          </cell>
          <cell r="M56" t="str">
            <v>都市開発システムグループ営業本部</v>
          </cell>
          <cell r="U56">
            <v>1</v>
          </cell>
          <cell r="V56">
            <v>1</v>
          </cell>
          <cell r="Y56">
            <v>1</v>
          </cell>
          <cell r="AA56">
            <v>1</v>
          </cell>
          <cell r="AC56">
            <v>1</v>
          </cell>
        </row>
        <row r="57">
          <cell r="B57">
            <v>56</v>
          </cell>
          <cell r="C57" t="str">
            <v>み</v>
          </cell>
          <cell r="D57" t="str">
            <v>三菱電機㈱</v>
          </cell>
          <cell r="E57" t="str">
            <v>高村 仁士</v>
          </cell>
          <cell r="F57" t="str">
            <v>たかむら ひとし</v>
          </cell>
          <cell r="H57" t="str">
            <v>奥瀬　剛</v>
          </cell>
          <cell r="J57" t="str">
            <v>03-3218-4646</v>
          </cell>
          <cell r="K57" t="str">
            <v>03-3218-4677</v>
          </cell>
          <cell r="L57" t="str">
            <v>Takamura.Hitoshi@eb.MitsubishiElectric.co.jp</v>
          </cell>
          <cell r="M57" t="str">
            <v>施設環境部　第三課</v>
          </cell>
          <cell r="N57" t="str">
            <v>100-8310</v>
          </cell>
          <cell r="O57" t="str">
            <v>千代田区丸の内2－7－3</v>
          </cell>
          <cell r="P57" t="str">
            <v>東京ビル</v>
          </cell>
          <cell r="Q57" t="str">
            <v>ｺﾝﾃﾞﾝｻ･ﾘｱｸﾄﾙ：油入､ｶﾞｽ</v>
          </cell>
          <cell r="U57">
            <v>1</v>
          </cell>
          <cell r="V57">
            <v>1</v>
          </cell>
          <cell r="W57">
            <v>1</v>
          </cell>
          <cell r="Y57">
            <v>1</v>
          </cell>
          <cell r="Z57">
            <v>1</v>
          </cell>
          <cell r="AA57">
            <v>1</v>
          </cell>
          <cell r="AC57">
            <v>1</v>
          </cell>
          <cell r="AO57">
            <v>1</v>
          </cell>
          <cell r="AW57">
            <v>1</v>
          </cell>
          <cell r="AX57">
            <v>1</v>
          </cell>
          <cell r="BG57">
            <v>1</v>
          </cell>
        </row>
        <row r="58">
          <cell r="B58">
            <v>57</v>
          </cell>
          <cell r="C58" t="str">
            <v>ふ</v>
          </cell>
          <cell r="D58" t="str">
            <v>富士電機ｼｽﾃﾑｽﾞ㈱〔大宮〕</v>
          </cell>
          <cell r="E58" t="str">
            <v>相川</v>
          </cell>
          <cell r="F58" t="str">
            <v>あいかわ</v>
          </cell>
          <cell r="J58" t="str">
            <v>048-657-1231</v>
          </cell>
          <cell r="K58" t="str">
            <v>048-657-1238</v>
          </cell>
          <cell r="M58" t="str">
            <v>首都圏北部支店</v>
          </cell>
          <cell r="U58">
            <v>1</v>
          </cell>
          <cell r="V58">
            <v>1</v>
          </cell>
          <cell r="Y58">
            <v>1</v>
          </cell>
          <cell r="Z58">
            <v>1</v>
          </cell>
          <cell r="AA58">
            <v>1</v>
          </cell>
          <cell r="AC58">
            <v>1</v>
          </cell>
        </row>
        <row r="59">
          <cell r="B59">
            <v>58</v>
          </cell>
          <cell r="C59" t="str">
            <v>ふ</v>
          </cell>
          <cell r="D59" t="str">
            <v>富士電機ｼｽﾃﾑｽﾞ㈱　</v>
          </cell>
          <cell r="E59" t="str">
            <v>福山</v>
          </cell>
          <cell r="J59" t="str">
            <v>03-5435-7025</v>
          </cell>
          <cell r="K59" t="str">
            <v>03-5435-7462</v>
          </cell>
          <cell r="L59" t="str">
            <v>fukuyama-hiroyuki@fesys.co.jp</v>
          </cell>
          <cell r="M59" t="str">
            <v>第二営業本部　第二統括部　営業第二部</v>
          </cell>
          <cell r="N59" t="str">
            <v>141-0032</v>
          </cell>
          <cell r="O59" t="str">
            <v>品川区大崎１－１１－２</v>
          </cell>
          <cell r="P59" t="str">
            <v>ゲートシティ大崎イーストタワー</v>
          </cell>
          <cell r="U59">
            <v>1</v>
          </cell>
          <cell r="V59">
            <v>1</v>
          </cell>
          <cell r="Y59">
            <v>1</v>
          </cell>
          <cell r="Z59">
            <v>1</v>
          </cell>
          <cell r="AA59">
            <v>1</v>
          </cell>
          <cell r="AC59">
            <v>1</v>
          </cell>
        </row>
        <row r="60">
          <cell r="B60">
            <v>59</v>
          </cell>
          <cell r="C60" t="str">
            <v>と</v>
          </cell>
          <cell r="D60" t="str">
            <v>㈱東芝</v>
          </cell>
          <cell r="E60" t="str">
            <v>竹内　栄</v>
          </cell>
          <cell r="F60" t="str">
            <v>かんざき ひろし</v>
          </cell>
          <cell r="H60" t="str">
            <v>横田　昭</v>
          </cell>
          <cell r="J60" t="str">
            <v>03-3457-4375</v>
          </cell>
          <cell r="K60" t="str">
            <v>03-5444-9279</v>
          </cell>
          <cell r="L60" t="str">
            <v>sakae.takeuchi@toshiba.co.jp</v>
          </cell>
          <cell r="M60" t="str">
            <v>官公システム第一部</v>
          </cell>
          <cell r="N60" t="str">
            <v>105-8001</v>
          </cell>
          <cell r="O60" t="str">
            <v>東京都港区芝浦1-1-1</v>
          </cell>
          <cell r="Q60" t="str">
            <v>ｺﾝﾃﾞﾝｻ･ﾘｱｸﾄﾙ：油入</v>
          </cell>
          <cell r="U60">
            <v>1</v>
          </cell>
          <cell r="V60">
            <v>1</v>
          </cell>
          <cell r="W60">
            <v>1</v>
          </cell>
          <cell r="Y60">
            <v>1</v>
          </cell>
          <cell r="Z60">
            <v>1</v>
          </cell>
          <cell r="AA60">
            <v>1</v>
          </cell>
          <cell r="AC60">
            <v>1</v>
          </cell>
          <cell r="AO60">
            <v>1</v>
          </cell>
          <cell r="AW60">
            <v>1</v>
          </cell>
          <cell r="BG60">
            <v>1</v>
          </cell>
        </row>
        <row r="61">
          <cell r="B61">
            <v>60</v>
          </cell>
          <cell r="C61" t="str">
            <v>た</v>
          </cell>
          <cell r="D61" t="str">
            <v>㈱高岳製作所</v>
          </cell>
          <cell r="E61" t="str">
            <v>太田 一成</v>
          </cell>
          <cell r="J61" t="str">
            <v>03-3292-6551</v>
          </cell>
          <cell r="K61" t="str">
            <v>03-3292-6577</v>
          </cell>
          <cell r="L61" t="str">
            <v>oota_kazushige@notes.takaoka.co.jp</v>
          </cell>
          <cell r="M61" t="str">
            <v>営業部　施設ｸﾞﾙｰﾌﾟ</v>
          </cell>
          <cell r="N61" t="str">
            <v>101-0051</v>
          </cell>
          <cell r="O61" t="str">
            <v>千代田区神田神保町1-50</v>
          </cell>
          <cell r="Q61" t="str">
            <v>高野:重電、平山:太陽光</v>
          </cell>
          <cell r="U61">
            <v>1</v>
          </cell>
          <cell r="V61">
            <v>1</v>
          </cell>
          <cell r="Y61">
            <v>1</v>
          </cell>
          <cell r="Z61">
            <v>1</v>
          </cell>
          <cell r="AA61">
            <v>1</v>
          </cell>
          <cell r="AC61">
            <v>1</v>
          </cell>
        </row>
        <row r="62">
          <cell r="B62">
            <v>61</v>
          </cell>
          <cell r="C62" t="str">
            <v>め</v>
          </cell>
          <cell r="D62" t="str">
            <v>㈱明電舎</v>
          </cell>
          <cell r="E62" t="str">
            <v>馬上　重幸</v>
          </cell>
          <cell r="F62" t="str">
            <v>もうえ</v>
          </cell>
          <cell r="J62" t="str">
            <v>03-6420-7168</v>
          </cell>
          <cell r="K62" t="str">
            <v>03-5745-3040</v>
          </cell>
          <cell r="L62" t="str">
            <v>moue-s@mb.meidensha.co.jp</v>
          </cell>
          <cell r="M62" t="str">
            <v>電鉄・施設営業部　施設第一課</v>
          </cell>
          <cell r="N62" t="str">
            <v>141-6029</v>
          </cell>
          <cell r="O62" t="str">
            <v>品川区大崎2-1-1 ThinkPark Tower</v>
          </cell>
          <cell r="U62">
            <v>1</v>
          </cell>
          <cell r="V62">
            <v>1</v>
          </cell>
          <cell r="Y62">
            <v>1</v>
          </cell>
          <cell r="Z62">
            <v>1</v>
          </cell>
          <cell r="AA62">
            <v>1</v>
          </cell>
          <cell r="AC62">
            <v>1</v>
          </cell>
        </row>
        <row r="63">
          <cell r="B63">
            <v>62</v>
          </cell>
          <cell r="C63" t="str">
            <v>に</v>
          </cell>
          <cell r="D63" t="str">
            <v>日新電機㈱</v>
          </cell>
          <cell r="E63" t="str">
            <v>齊藤　雄一</v>
          </cell>
          <cell r="F63" t="str">
            <v>さいとう　ゆういち</v>
          </cell>
          <cell r="J63" t="str">
            <v>03-5821-5905</v>
          </cell>
          <cell r="K63" t="str">
            <v>03-5821-5874</v>
          </cell>
          <cell r="L63" t="str">
            <v>Saito_Yuichi@nissin.co.jp</v>
          </cell>
          <cell r="M63" t="str">
            <v>産業交通営業部東部営業部施設ｸﾞﾙｰﾌﾟ</v>
          </cell>
          <cell r="N63" t="str">
            <v>101－0024</v>
          </cell>
          <cell r="O63" t="str">
            <v>千代田区神田和泉町1番地</v>
          </cell>
          <cell r="P63" t="str">
            <v>神田和泉町ビル</v>
          </cell>
          <cell r="Q63" t="str">
            <v>ｺﾝﾃﾞﾝｻ･ﾘｱｸﾄﾙ：油入､ｶﾞｽ</v>
          </cell>
          <cell r="U63">
            <v>1</v>
          </cell>
          <cell r="V63">
            <v>1</v>
          </cell>
          <cell r="W63">
            <v>1</v>
          </cell>
          <cell r="Y63">
            <v>1</v>
          </cell>
          <cell r="Z63">
            <v>1</v>
          </cell>
          <cell r="AA63">
            <v>1</v>
          </cell>
          <cell r="AC63">
            <v>1</v>
          </cell>
        </row>
        <row r="64">
          <cell r="B64">
            <v>63</v>
          </cell>
          <cell r="C64" t="str">
            <v>り</v>
          </cell>
          <cell r="D64" t="str">
            <v>利昌工業㈱</v>
          </cell>
          <cell r="E64" t="str">
            <v>鈴木　利之</v>
          </cell>
          <cell r="F64" t="str">
            <v>すずき</v>
          </cell>
          <cell r="J64" t="str">
            <v>03-3272-3771</v>
          </cell>
          <cell r="K64" t="str">
            <v>03-3272-8010</v>
          </cell>
          <cell r="L64" t="str">
            <v>sales_denki2@risho.co.jp</v>
          </cell>
          <cell r="M64" t="str">
            <v>東京電機チーム</v>
          </cell>
          <cell r="Q64" t="str">
            <v>ｺﾝﾃﾞﾝｻ･ﾘｱｸﾄﾙ：ﾓｰﾙﾄﾞ</v>
          </cell>
          <cell r="V64">
            <v>1</v>
          </cell>
          <cell r="W64">
            <v>1</v>
          </cell>
        </row>
        <row r="65">
          <cell r="B65">
            <v>64</v>
          </cell>
          <cell r="C65" t="str">
            <v>あ</v>
          </cell>
          <cell r="D65" t="str">
            <v>愛電商事㈱</v>
          </cell>
          <cell r="E65" t="str">
            <v>小田原　拓</v>
          </cell>
          <cell r="J65" t="str">
            <v>03-3530-0051</v>
          </cell>
          <cell r="K65" t="str">
            <v>03-3530-0045</v>
          </cell>
          <cell r="L65" t="str">
            <v>hodawara@aet.co.jp</v>
          </cell>
          <cell r="M65" t="str">
            <v>東京支店</v>
          </cell>
          <cell r="V65">
            <v>1</v>
          </cell>
        </row>
        <row r="66">
          <cell r="B66">
            <v>65</v>
          </cell>
          <cell r="C66" t="str">
            <v>ま</v>
          </cell>
          <cell r="D66" t="str">
            <v>松下電工㈱</v>
          </cell>
          <cell r="E66" t="str">
            <v>谷 良秀</v>
          </cell>
          <cell r="F66" t="str">
            <v>たによしひで</v>
          </cell>
          <cell r="J66" t="str">
            <v>03-6218-1478</v>
          </cell>
          <cell r="K66" t="str">
            <v>03-6218-1479</v>
          </cell>
          <cell r="L66" t="str">
            <v>tani.yoshihide@mail.mew.co.jp</v>
          </cell>
          <cell r="M66" t="str">
            <v>東部AVシステム営業所</v>
          </cell>
          <cell r="N66" t="str">
            <v>105-8301</v>
          </cell>
          <cell r="O66" t="str">
            <v>東京都港区東新橋１－５－１</v>
          </cell>
          <cell r="P66" t="str">
            <v>SSFパナソニックタワー</v>
          </cell>
          <cell r="Q66" t="str">
            <v>ｺﾝﾃﾞﾝｻ･ﾘｱｸﾄﾙ：油入､ｶﾞｽ</v>
          </cell>
          <cell r="V66">
            <v>1</v>
          </cell>
          <cell r="W66">
            <v>1</v>
          </cell>
          <cell r="Z66">
            <v>1</v>
          </cell>
          <cell r="AU66">
            <v>1</v>
          </cell>
          <cell r="AW66">
            <v>1</v>
          </cell>
          <cell r="AX66">
            <v>1</v>
          </cell>
          <cell r="AY66">
            <v>1</v>
          </cell>
          <cell r="AZ66">
            <v>1</v>
          </cell>
          <cell r="BA66">
            <v>1</v>
          </cell>
        </row>
        <row r="67">
          <cell r="B67">
            <v>66</v>
          </cell>
          <cell r="C67" t="str">
            <v>し</v>
          </cell>
          <cell r="D67" t="str">
            <v>㈱指月電機製作所</v>
          </cell>
          <cell r="E67" t="str">
            <v>植地　一行</v>
          </cell>
          <cell r="J67" t="str">
            <v>03-5473-3911</v>
          </cell>
          <cell r="K67" t="str">
            <v>03-5473-3922</v>
          </cell>
          <cell r="L67" t="str">
            <v>uedi-k@shizuki.co.jp</v>
          </cell>
          <cell r="M67" t="str">
            <v>東京支社　東京２課</v>
          </cell>
          <cell r="Q67" t="str">
            <v>ｺﾝﾃﾞﾝｻ･ﾘｱｸﾄﾙ：油入､ｶﾞｽ</v>
          </cell>
          <cell r="W67">
            <v>1</v>
          </cell>
        </row>
        <row r="68">
          <cell r="B68">
            <v>67</v>
          </cell>
          <cell r="C68" t="str">
            <v>に</v>
          </cell>
          <cell r="D68" t="str">
            <v>ニチコン㈱</v>
          </cell>
          <cell r="E68" t="str">
            <v>葭谷　昌之</v>
          </cell>
          <cell r="F68" t="str">
            <v>よしたに　まさゆき</v>
          </cell>
          <cell r="J68" t="str">
            <v>03-5473-5618</v>
          </cell>
          <cell r="K68" t="str">
            <v>03-5473-5645</v>
          </cell>
          <cell r="L68" t="str">
            <v>yositani@nichicon.co.jp</v>
          </cell>
          <cell r="M68" t="str">
            <v>第３営業部営業２課</v>
          </cell>
          <cell r="Q68" t="str">
            <v>ｺﾝﾃﾞﾝｻ･ﾘｱｸﾄﾙ：油入､ｶﾞｽ</v>
          </cell>
          <cell r="W68">
            <v>1</v>
          </cell>
        </row>
        <row r="69">
          <cell r="B69">
            <v>68</v>
          </cell>
          <cell r="C69" t="str">
            <v>て</v>
          </cell>
          <cell r="D69" t="str">
            <v>テンパール工業</v>
          </cell>
          <cell r="E69" t="str">
            <v>北村　洋二</v>
          </cell>
          <cell r="F69" t="str">
            <v>きたむら</v>
          </cell>
          <cell r="J69" t="str">
            <v>048-666-3035</v>
          </cell>
          <cell r="K69" t="str">
            <v>048-652-2608</v>
          </cell>
          <cell r="L69" t="str">
            <v>kitamura@tempearl.co.jp</v>
          </cell>
          <cell r="M69" t="str">
            <v>営業本部 電材営業部 関東支店 販売課</v>
          </cell>
          <cell r="X69">
            <v>1</v>
          </cell>
        </row>
        <row r="70">
          <cell r="B70">
            <v>69</v>
          </cell>
          <cell r="C70" t="str">
            <v>で</v>
          </cell>
          <cell r="D70" t="str">
            <v>デンセイラムダ㈱</v>
          </cell>
          <cell r="E70" t="str">
            <v>浜辺　信義</v>
          </cell>
          <cell r="J70" t="str">
            <v>03-5826-2747</v>
          </cell>
          <cell r="K70" t="str">
            <v>03-5826-2750</v>
          </cell>
          <cell r="L70" t="str">
            <v>n.hamabe@demsei-lambda.com</v>
          </cell>
          <cell r="M70" t="str">
            <v>ｾｷｭｱﾊﾟﾜｰ事業本部　関東地区営業所</v>
          </cell>
          <cell r="N70" t="str">
            <v>110-0014</v>
          </cell>
          <cell r="O70" t="str">
            <v>台東区北上野1-6-11</v>
          </cell>
          <cell r="P70" t="str">
            <v>ノルドビル</v>
          </cell>
          <cell r="Q70" t="str">
            <v>自家発：非　　　　　</v>
          </cell>
          <cell r="Y70">
            <v>1</v>
          </cell>
          <cell r="AC70">
            <v>1</v>
          </cell>
        </row>
        <row r="71">
          <cell r="B71">
            <v>70</v>
          </cell>
          <cell r="C71" t="str">
            <v>や</v>
          </cell>
          <cell r="D71" t="str">
            <v>ヤンマー㈱</v>
          </cell>
          <cell r="E71" t="str">
            <v>戸田　二郎</v>
          </cell>
          <cell r="F71" t="str">
            <v>とだ</v>
          </cell>
          <cell r="J71" t="str">
            <v>03-3517-5769</v>
          </cell>
          <cell r="K71" t="str">
            <v>03-3517-5767</v>
          </cell>
          <cell r="L71" t="str">
            <v>jirou_toda@yanmar.co.jp</v>
          </cell>
          <cell r="M71" t="str">
            <v>ｴﾈﾙｷﾞｰｼｽﾃﾑ営業部　発電ｼｽﾃﾑ営業部　設備ｸﾞﾙｰﾌﾟ</v>
          </cell>
          <cell r="N71" t="str">
            <v>171-0022</v>
          </cell>
          <cell r="O71" t="str">
            <v>豊島区南池袋1－11－22</v>
          </cell>
          <cell r="Q71" t="str">
            <v>自家発：全て</v>
          </cell>
          <cell r="Y71">
            <v>1</v>
          </cell>
        </row>
        <row r="72">
          <cell r="B72">
            <v>71</v>
          </cell>
          <cell r="C72" t="str">
            <v>だ</v>
          </cell>
          <cell r="D72" t="str">
            <v>ダイハツディーゼル㈱</v>
          </cell>
          <cell r="E72" t="str">
            <v>村井　龍</v>
          </cell>
          <cell r="F72" t="str">
            <v>むらい</v>
          </cell>
          <cell r="J72" t="str">
            <v>03-3279-0828</v>
          </cell>
          <cell r="K72" t="str">
            <v>03-3245-0395</v>
          </cell>
          <cell r="L72" t="str">
            <v>ryo.murai@dhtd.co.jp</v>
          </cell>
          <cell r="M72" t="str">
            <v>環境ｴﾈﾙｷﾞｰ事業部　東部ｸﾞﾙｰﾌﾟ</v>
          </cell>
          <cell r="N72" t="str">
            <v>103-0023</v>
          </cell>
          <cell r="O72" t="str">
            <v>中央区日本橋本町2-2-10</v>
          </cell>
          <cell r="Q72" t="str">
            <v>自家発：全て</v>
          </cell>
          <cell r="Y72">
            <v>1</v>
          </cell>
        </row>
        <row r="73">
          <cell r="B73">
            <v>72</v>
          </cell>
          <cell r="C73" t="str">
            <v>と</v>
          </cell>
          <cell r="D73" t="str">
            <v>東洋電機製造㈱</v>
          </cell>
          <cell r="E73" t="str">
            <v>姥山 克弘</v>
          </cell>
          <cell r="J73" t="str">
            <v>03-6327-7902</v>
          </cell>
          <cell r="K73" t="str">
            <v>03-3535-0664</v>
          </cell>
          <cell r="L73" t="str">
            <v>ubayama@toyodenki.co.jp</v>
          </cell>
          <cell r="M73" t="str">
            <v>産業ｼｽﾃﾑ第２営業ｸﾞﾙｰﾌﾟ</v>
          </cell>
          <cell r="N73" t="str">
            <v>104-0031</v>
          </cell>
          <cell r="O73" t="str">
            <v>中央区京橋2－9－2</v>
          </cell>
          <cell r="Q73" t="str">
            <v>自家発：全て</v>
          </cell>
          <cell r="Y73">
            <v>1</v>
          </cell>
          <cell r="AC73">
            <v>1</v>
          </cell>
        </row>
        <row r="74">
          <cell r="B74">
            <v>73</v>
          </cell>
          <cell r="C74" t="str">
            <v>と</v>
          </cell>
          <cell r="D74" t="str">
            <v>㈱東京電機</v>
          </cell>
          <cell r="E74" t="str">
            <v>熊澤　永俊</v>
          </cell>
          <cell r="J74" t="str">
            <v>03-3832-4261</v>
          </cell>
          <cell r="K74" t="str">
            <v>03-3832-4266</v>
          </cell>
          <cell r="L74" t="str">
            <v>n.kumazawa@tokyodenki.co.jp</v>
          </cell>
          <cell r="M74" t="str">
            <v>営業部　営業２グループ</v>
          </cell>
          <cell r="N74" t="str">
            <v>101-0021</v>
          </cell>
          <cell r="O74" t="str">
            <v>千代田区外神田6－16－8</v>
          </cell>
          <cell r="Q74" t="str">
            <v>自家発：全て</v>
          </cell>
          <cell r="Y74">
            <v>1</v>
          </cell>
        </row>
        <row r="75">
          <cell r="B75">
            <v>74</v>
          </cell>
          <cell r="C75" t="str">
            <v>か</v>
          </cell>
          <cell r="D75" t="str">
            <v>川崎重工業㈱</v>
          </cell>
          <cell r="E75" t="str">
            <v>橋爪　浄二(小比木)</v>
          </cell>
          <cell r="J75" t="str">
            <v>03-3435-2564</v>
          </cell>
          <cell r="K75" t="str">
            <v>03-3435-2592</v>
          </cell>
          <cell r="L75" t="str">
            <v>hashizume_j@khi.co.jp</v>
          </cell>
          <cell r="M75" t="str">
            <v>産業ｶﾞｽﾀｰﾋﾞﾝ国内営業部</v>
          </cell>
          <cell r="N75" t="str">
            <v>105-6116</v>
          </cell>
          <cell r="O75" t="str">
            <v>港区浜松町2-4-1</v>
          </cell>
          <cell r="P75" t="str">
            <v>17階</v>
          </cell>
          <cell r="Q75" t="str">
            <v>自家発：ｶﾞｽ､187.5KVA以上</v>
          </cell>
          <cell r="Y75">
            <v>1</v>
          </cell>
        </row>
        <row r="76">
          <cell r="B76">
            <v>75</v>
          </cell>
          <cell r="C76" t="str">
            <v>み</v>
          </cell>
          <cell r="D76" t="str">
            <v>三菱重工業㈱</v>
          </cell>
          <cell r="E76" t="str">
            <v>捧　秀雄</v>
          </cell>
          <cell r="F76" t="str">
            <v>ささげ　ひでお</v>
          </cell>
          <cell r="J76" t="str">
            <v>03-6716-4786</v>
          </cell>
          <cell r="K76" t="str">
            <v>03-6716-5854</v>
          </cell>
          <cell r="L76" t="str">
            <v>hideo_sasage@mhi.co.jp</v>
          </cell>
          <cell r="M76" t="str">
            <v>エンジン営業部発電ｼｽﾃﾑｴﾝｼﾞﾝ課</v>
          </cell>
          <cell r="N76" t="str">
            <v>108-8215</v>
          </cell>
          <cell r="O76" t="str">
            <v>港区港南2-16-5</v>
          </cell>
          <cell r="Q76" t="str">
            <v>自家発：ﾃﾞｨｰｾﾞﾙ,ｶﾞｽ</v>
          </cell>
          <cell r="Y76">
            <v>1</v>
          </cell>
        </row>
        <row r="77">
          <cell r="B77">
            <v>76</v>
          </cell>
          <cell r="C77" t="str">
            <v>に</v>
          </cell>
          <cell r="D77" t="str">
            <v>新潟原動機㈱</v>
          </cell>
          <cell r="E77" t="str">
            <v>大川　正明</v>
          </cell>
          <cell r="F77" t="str">
            <v>おおかわ　まさあき</v>
          </cell>
          <cell r="J77" t="str">
            <v>03-6214-2831</v>
          </cell>
          <cell r="K77" t="str">
            <v>03-6214-2839</v>
          </cell>
          <cell r="L77" t="str">
            <v>masaaki_okawa@niigata-power.com</v>
          </cell>
          <cell r="M77" t="str">
            <v>ﾏｰｹﾃｨﾝｸﾞｾﾝﾀｰ陸用営業ｸﾞﾙｰﾌﾟ</v>
          </cell>
          <cell r="N77" t="str">
            <v>104-0028</v>
          </cell>
          <cell r="O77" t="str">
            <v>東京都中央区八重洲２丁目９番７号</v>
          </cell>
          <cell r="Y77">
            <v>1</v>
          </cell>
        </row>
        <row r="78">
          <cell r="B78">
            <v>77</v>
          </cell>
          <cell r="C78" t="str">
            <v>だ</v>
          </cell>
          <cell r="D78" t="str">
            <v>第一テクノ㈱</v>
          </cell>
          <cell r="E78" t="str">
            <v>武田　啓幸</v>
          </cell>
          <cell r="F78" t="str">
            <v>たけだ　ひろゆき</v>
          </cell>
          <cell r="J78" t="str">
            <v>03-5762-8001</v>
          </cell>
          <cell r="K78" t="str">
            <v>03-5762-8014</v>
          </cell>
          <cell r="L78" t="str">
            <v>ag@daii.co.jp</v>
          </cell>
          <cell r="M78" t="str">
            <v>営業部　第二営業ｸﾞﾙｰﾌﾟ</v>
          </cell>
          <cell r="N78" t="str">
            <v>140-0013</v>
          </cell>
          <cell r="O78" t="str">
            <v>品川区南大井6-13-10</v>
          </cell>
          <cell r="Y78">
            <v>1</v>
          </cell>
        </row>
        <row r="79">
          <cell r="B79">
            <v>78</v>
          </cell>
          <cell r="C79" t="str">
            <v>に</v>
          </cell>
          <cell r="D79" t="str">
            <v>㈱日昇製作所</v>
          </cell>
          <cell r="E79" t="str">
            <v>飯嶋　恭男</v>
          </cell>
          <cell r="F79" t="str">
            <v>いいじま</v>
          </cell>
          <cell r="J79" t="str">
            <v>03-3952-0261</v>
          </cell>
          <cell r="K79" t="str">
            <v>03-3953-3995</v>
          </cell>
          <cell r="L79" t="str">
            <v>nissho@pluto.dti.ne.jp</v>
          </cell>
          <cell r="M79" t="str">
            <v>営業部</v>
          </cell>
          <cell r="Y79">
            <v>1</v>
          </cell>
        </row>
        <row r="80">
          <cell r="B80">
            <v>79</v>
          </cell>
          <cell r="C80" t="str">
            <v>に</v>
          </cell>
          <cell r="D80" t="str">
            <v>西芝電機㈱
（東芝に業務移転）</v>
          </cell>
          <cell r="E80" t="str">
            <v>森岡</v>
          </cell>
          <cell r="F80" t="str">
            <v>もりおか</v>
          </cell>
          <cell r="J80" t="str">
            <v>03-3454-6423</v>
          </cell>
          <cell r="K80" t="str">
            <v>03-3454-6340</v>
          </cell>
          <cell r="Y80">
            <v>1</v>
          </cell>
        </row>
        <row r="81">
          <cell r="B81">
            <v>80</v>
          </cell>
          <cell r="C81" t="str">
            <v>し</v>
          </cell>
          <cell r="D81" t="str">
            <v>神鋼電機㈱</v>
          </cell>
          <cell r="E81" t="str">
            <v>斎藤　真</v>
          </cell>
          <cell r="J81" t="str">
            <v>03-5473-1830</v>
          </cell>
          <cell r="K81" t="str">
            <v>03-5473-1846</v>
          </cell>
          <cell r="L81" t="str">
            <v>saito-makoto@shinko-elec.co.jp</v>
          </cell>
          <cell r="M81" t="str">
            <v>社会ｼｽﾃﾑ営業部</v>
          </cell>
          <cell r="N81" t="str">
            <v>135-8387</v>
          </cell>
          <cell r="O81" t="str">
            <v>江東区東陽7-2-14</v>
          </cell>
          <cell r="Q81" t="str">
            <v>自家発：全て</v>
          </cell>
          <cell r="Y81">
            <v>1</v>
          </cell>
        </row>
        <row r="82">
          <cell r="B82">
            <v>81</v>
          </cell>
          <cell r="C82" t="str">
            <v>さ</v>
          </cell>
          <cell r="D82" t="str">
            <v>山洋電気㈱</v>
          </cell>
          <cell r="E82" t="str">
            <v>吉池　仁志</v>
          </cell>
          <cell r="J82" t="str">
            <v>03-3917-0183</v>
          </cell>
          <cell r="K82" t="str">
            <v>03-3917-0755</v>
          </cell>
          <cell r="L82" t="str">
            <v>hitoshi_yoshiike@sanyodenki.co.jp</v>
          </cell>
          <cell r="M82" t="str">
            <v>営業第一第四課</v>
          </cell>
          <cell r="N82" t="str">
            <v>170‐8451</v>
          </cell>
          <cell r="O82" t="str">
            <v>豊島区北大塚1－15－1</v>
          </cell>
          <cell r="Q82" t="str">
            <v>松尾:自家発、横田:太陽光</v>
          </cell>
          <cell r="Y82">
            <v>1</v>
          </cell>
          <cell r="Z82">
            <v>1</v>
          </cell>
          <cell r="AC82">
            <v>1</v>
          </cell>
        </row>
        <row r="83">
          <cell r="B83">
            <v>82</v>
          </cell>
          <cell r="C83" t="str">
            <v>き</v>
          </cell>
          <cell r="D83" t="str">
            <v>㈱京ｾﾗｿｰﾗｰｺｰﾎﾟﾚｰｼｮﾝ</v>
          </cell>
          <cell r="E83" t="str">
            <v>深見　尚志</v>
          </cell>
          <cell r="F83" t="str">
            <v>ふかみ　ひさし</v>
          </cell>
          <cell r="J83" t="str">
            <v>03-3797-4635</v>
          </cell>
          <cell r="K83" t="str">
            <v>03-3400-7427</v>
          </cell>
          <cell r="L83" t="str">
            <v>hisashi.fukami.gt@kyocera-solar.jp</v>
          </cell>
          <cell r="M83" t="str">
            <v>ES東日本営業部ES東日</v>
          </cell>
          <cell r="Z83">
            <v>1</v>
          </cell>
        </row>
        <row r="84">
          <cell r="B84">
            <v>83</v>
          </cell>
          <cell r="C84" t="str">
            <v>に</v>
          </cell>
          <cell r="D84" t="str">
            <v>ニシム電子工業㈱</v>
          </cell>
          <cell r="E84" t="str">
            <v>浦川　亮介</v>
          </cell>
          <cell r="J84" t="str">
            <v>03-5818-2841</v>
          </cell>
          <cell r="K84" t="str">
            <v>03-5818-2844</v>
          </cell>
          <cell r="L84" t="str">
            <v>urakawa@nishimu.co.jp</v>
          </cell>
          <cell r="M84" t="str">
            <v>東京支店</v>
          </cell>
          <cell r="Z84">
            <v>1</v>
          </cell>
          <cell r="AC84">
            <v>1</v>
          </cell>
        </row>
        <row r="85">
          <cell r="B85">
            <v>84</v>
          </cell>
          <cell r="C85" t="str">
            <v>に</v>
          </cell>
          <cell r="D85" t="str">
            <v>日本電池㈱(ﾕｱｻに統合)</v>
          </cell>
          <cell r="E85" t="str">
            <v>岡安</v>
          </cell>
          <cell r="F85" t="str">
            <v>おかやす</v>
          </cell>
          <cell r="J85" t="str">
            <v>03-3502-6530</v>
          </cell>
          <cell r="K85" t="str">
            <v>03-3502-6546</v>
          </cell>
          <cell r="M85" t="str">
            <v>第四販売課（統合の為、6月から変更）</v>
          </cell>
          <cell r="N85" t="str">
            <v>105-0003</v>
          </cell>
          <cell r="O85" t="str">
            <v>港区西新橋1－8－1</v>
          </cell>
          <cell r="Z85">
            <v>1</v>
          </cell>
        </row>
        <row r="86">
          <cell r="B86">
            <v>85</v>
          </cell>
          <cell r="C86" t="str">
            <v>じ</v>
          </cell>
          <cell r="D86" t="str">
            <v>㈱ｼﾞｰｴｽ･ﾕｱｻ ﾊﾟﾜｰｻﾌﾟﾗｲ</v>
          </cell>
          <cell r="E86" t="str">
            <v>柿島　辰年</v>
          </cell>
          <cell r="J86" t="str">
            <v>03-5402-5822</v>
          </cell>
          <cell r="K86" t="str">
            <v>03-5402-5833</v>
          </cell>
          <cell r="L86" t="str">
            <v>tatsutoshi.kakishima@jp.gs-yuasa.com</v>
          </cell>
          <cell r="M86" t="str">
            <v>東京第一営業部官需グループ</v>
          </cell>
          <cell r="N86" t="str">
            <v>105-0011</v>
          </cell>
          <cell r="O86" t="str">
            <v>港区芝公園2-11-1</v>
          </cell>
          <cell r="P86" t="str">
            <v>芝公園タワー</v>
          </cell>
          <cell r="Z86">
            <v>1</v>
          </cell>
          <cell r="AB86">
            <v>1</v>
          </cell>
          <cell r="AC86">
            <v>1</v>
          </cell>
        </row>
        <row r="87">
          <cell r="B87">
            <v>86</v>
          </cell>
          <cell r="C87" t="str">
            <v>さ</v>
          </cell>
          <cell r="D87" t="str">
            <v>三洋電機㈱</v>
          </cell>
          <cell r="E87" t="str">
            <v>大久保　彰</v>
          </cell>
          <cell r="F87" t="str">
            <v>おおくぼ</v>
          </cell>
          <cell r="J87" t="str">
            <v>03-5803-3555</v>
          </cell>
          <cell r="K87" t="str">
            <v>03-5803-3637</v>
          </cell>
          <cell r="L87" t="str">
            <v>OKUB038949@sanyo.co.jp</v>
          </cell>
          <cell r="M87" t="str">
            <v>営業開発本部　東日本官公法人営業ﾋﾞｼﾞﾈｽﾕﾆｯﾄ　首都圏公共営業本部</v>
          </cell>
          <cell r="N87" t="str">
            <v>113-8434</v>
          </cell>
          <cell r="O87" t="str">
            <v>文京区本郷3－10－15</v>
          </cell>
          <cell r="Q87" t="str">
            <v>PC及び系統連携は他太陽光メーカー</v>
          </cell>
          <cell r="Z87">
            <v>1</v>
          </cell>
        </row>
        <row r="88">
          <cell r="B88">
            <v>87</v>
          </cell>
          <cell r="C88" t="str">
            <v>し</v>
          </cell>
          <cell r="D88" t="str">
            <v>シャープ㈱</v>
          </cell>
          <cell r="E88" t="str">
            <v>大東</v>
          </cell>
          <cell r="F88" t="str">
            <v>おおひがし</v>
          </cell>
          <cell r="J88" t="str">
            <v>03-3260-8368</v>
          </cell>
          <cell r="K88" t="str">
            <v>03-3260-1621</v>
          </cell>
          <cell r="L88" t="str">
            <v>ohhigashi-s052330@notes.sharp.co.jp</v>
          </cell>
          <cell r="M88" t="str">
            <v>国内情報通信営業本部社会環境ｼｽﾃﾑ営業部</v>
          </cell>
          <cell r="N88" t="str">
            <v>162－8408</v>
          </cell>
          <cell r="O88" t="str">
            <v>新宿区市ヶ谷八幡町8番地</v>
          </cell>
          <cell r="Z88">
            <v>1</v>
          </cell>
        </row>
        <row r="89">
          <cell r="B89">
            <v>88</v>
          </cell>
          <cell r="C89" t="str">
            <v>じ</v>
          </cell>
          <cell r="D89" t="str">
            <v>ｼﾞｮﾝｿﾝｺﾝﾄﾛｰﾙｽﾞ㈱</v>
          </cell>
          <cell r="E89" t="str">
            <v>鈴木　喜一</v>
          </cell>
          <cell r="J89" t="str">
            <v>03-5738-6320</v>
          </cell>
          <cell r="K89" t="str">
            <v>03-5738-6306</v>
          </cell>
          <cell r="L89" t="str">
            <v>Yoshikazu.Suzuki@jci.com</v>
          </cell>
          <cell r="M89" t="str">
            <v>官庁営業部</v>
          </cell>
          <cell r="N89" t="str">
            <v>330-0802</v>
          </cell>
          <cell r="O89" t="str">
            <v>さいたま市大宮区宮町2-23</v>
          </cell>
          <cell r="P89" t="str">
            <v>JA共済埼玉ﾋﾞﾙ</v>
          </cell>
          <cell r="AA89">
            <v>1</v>
          </cell>
        </row>
        <row r="90">
          <cell r="B90">
            <v>89</v>
          </cell>
          <cell r="C90" t="str">
            <v>や</v>
          </cell>
          <cell r="D90" t="str">
            <v>㈱山武ﾋﾞﾙｼｽﾃﾑｶﾝﾊﾟﾆｰ</v>
          </cell>
          <cell r="E90" t="str">
            <v>武田　知行</v>
          </cell>
          <cell r="F90" t="str">
            <v>たけだ　ともゆき</v>
          </cell>
          <cell r="J90" t="str">
            <v>03-6810-1123</v>
          </cell>
          <cell r="K90" t="str">
            <v>03-5796-0934</v>
          </cell>
          <cell r="L90" t="str">
            <v>takeda-tomoyuki@jp.yamatake.com</v>
          </cell>
          <cell r="M90" t="str">
            <v>営業本部　営業１部　１ｸﾞﾙｰﾌﾟ</v>
          </cell>
          <cell r="N90" t="str">
            <v>108-0023</v>
          </cell>
          <cell r="O90" t="str">
            <v>港区芝浦4-3-4</v>
          </cell>
          <cell r="P90" t="str">
            <v>田町きよたﾋﾞﾙ</v>
          </cell>
          <cell r="AA90">
            <v>1</v>
          </cell>
          <cell r="BG90">
            <v>1</v>
          </cell>
        </row>
        <row r="91">
          <cell r="B91">
            <v>90</v>
          </cell>
          <cell r="C91" t="str">
            <v>に</v>
          </cell>
          <cell r="D91" t="str">
            <v>日本電気㈱</v>
          </cell>
          <cell r="E91" t="str">
            <v>虫鹿</v>
          </cell>
          <cell r="F91" t="str">
            <v>むしか</v>
          </cell>
          <cell r="H91" t="str">
            <v>中村</v>
          </cell>
          <cell r="J91" t="str">
            <v>03-3798-6683</v>
          </cell>
          <cell r="K91" t="str">
            <v>03-3798-9156</v>
          </cell>
          <cell r="L91" t="str">
            <v>t-mushika@ce.jp.nec.com,m-nakamura@dp.jp.nec.com</v>
          </cell>
          <cell r="M91" t="str">
            <v>官庁営業本部</v>
          </cell>
          <cell r="AA91">
            <v>1</v>
          </cell>
          <cell r="AO91">
            <v>1</v>
          </cell>
          <cell r="AW91">
            <v>1</v>
          </cell>
          <cell r="AZ91">
            <v>1</v>
          </cell>
          <cell r="BG91">
            <v>1</v>
          </cell>
        </row>
        <row r="92">
          <cell r="B92">
            <v>91</v>
          </cell>
          <cell r="C92" t="str">
            <v>ふ</v>
          </cell>
          <cell r="D92" t="str">
            <v>富士通㈱</v>
          </cell>
          <cell r="E92" t="str">
            <v>秋葉　寿一</v>
          </cell>
          <cell r="J92" t="str">
            <v>03-6252-2540</v>
          </cell>
          <cell r="K92" t="str">
            <v>03-6252-2905</v>
          </cell>
          <cell r="L92" t="str">
            <v>akiba.toshiichi@jp.fujitsu.com</v>
          </cell>
          <cell r="M92" t="str">
            <v>官公庁ｿﾘｭｰｼｮﾝ事業本部　第一統括営業部</v>
          </cell>
          <cell r="AA92">
            <v>1</v>
          </cell>
          <cell r="AO92">
            <v>1</v>
          </cell>
          <cell r="AZ92">
            <v>1</v>
          </cell>
        </row>
        <row r="93">
          <cell r="B93">
            <v>92</v>
          </cell>
          <cell r="C93" t="str">
            <v>さ</v>
          </cell>
          <cell r="D93" t="str">
            <v>サンケン電気㈱</v>
          </cell>
          <cell r="E93" t="str">
            <v>中島 康弘</v>
          </cell>
          <cell r="F93" t="str">
            <v>なかじま</v>
          </cell>
          <cell r="J93" t="str">
            <v>03-3986-6154</v>
          </cell>
          <cell r="K93" t="str">
            <v>03-3986-2650</v>
          </cell>
          <cell r="L93" t="str">
            <v>n.yasu@sanken-ele.co.jp</v>
          </cell>
          <cell r="M93" t="str">
            <v>第三営業統括部　社会ｼｽﾃﾑｸﾞﾙｰﾌﾟ</v>
          </cell>
          <cell r="N93" t="str">
            <v>171-0021</v>
          </cell>
          <cell r="O93" t="str">
            <v>豊島区西池袋1－11－1</v>
          </cell>
          <cell r="P93" t="str">
            <v>メトロポリタンプラザビル</v>
          </cell>
          <cell r="AB93">
            <v>1</v>
          </cell>
          <cell r="AC93">
            <v>1</v>
          </cell>
        </row>
        <row r="94">
          <cell r="B94">
            <v>93</v>
          </cell>
          <cell r="C94" t="str">
            <v>し</v>
          </cell>
          <cell r="D94" t="str">
            <v>新神戸電機㈱</v>
          </cell>
          <cell r="E94" t="str">
            <v>富山 慎太郎</v>
          </cell>
          <cell r="F94" t="str">
            <v>とみやま</v>
          </cell>
          <cell r="J94" t="str">
            <v>03-6811-2280</v>
          </cell>
          <cell r="K94" t="str">
            <v>03-5565-5772</v>
          </cell>
          <cell r="L94" t="str">
            <v>s.tomiyama@shinkobe-denki.co.jp</v>
          </cell>
          <cell r="M94" t="str">
            <v>電池機器事業本部 営業統括部</v>
          </cell>
          <cell r="AB94">
            <v>1</v>
          </cell>
          <cell r="AC94">
            <v>1</v>
          </cell>
        </row>
        <row r="95">
          <cell r="B95">
            <v>94</v>
          </cell>
          <cell r="C95" t="str">
            <v>に</v>
          </cell>
          <cell r="D95" t="str">
            <v>日本電池㈱(ﾕｱｻに統合)</v>
          </cell>
          <cell r="E95" t="str">
            <v>綱</v>
          </cell>
          <cell r="F95" t="str">
            <v>つな</v>
          </cell>
          <cell r="H95" t="str">
            <v>吉村</v>
          </cell>
          <cell r="J95" t="str">
            <v>03-3502-6530</v>
          </cell>
          <cell r="K95" t="str">
            <v>03-3502-6546</v>
          </cell>
          <cell r="L95" t="str">
            <v>yuji_tsuna@gs.nippondenchi.co.jp</v>
          </cell>
          <cell r="M95" t="str">
            <v>第三販売課（統合により6月から変更）</v>
          </cell>
          <cell r="N95" t="str">
            <v>105-0003</v>
          </cell>
          <cell r="O95" t="str">
            <v>港区西新橋1－8－1</v>
          </cell>
          <cell r="AB95">
            <v>1</v>
          </cell>
          <cell r="AC95">
            <v>1</v>
          </cell>
        </row>
        <row r="96">
          <cell r="B96">
            <v>95</v>
          </cell>
          <cell r="C96" t="str">
            <v>ふ</v>
          </cell>
          <cell r="D96" t="str">
            <v>古河電池㈱</v>
          </cell>
          <cell r="E96" t="str">
            <v>菅井　和夫</v>
          </cell>
          <cell r="F96" t="str">
            <v>すがい</v>
          </cell>
          <cell r="J96" t="str">
            <v>03-5710-7451</v>
          </cell>
          <cell r="K96" t="str">
            <v>03-3734-3801</v>
          </cell>
          <cell r="L96" t="str">
            <v>k-sugai@furukawadenchi.co.jp</v>
          </cell>
          <cell r="M96" t="str">
            <v>東京事務所</v>
          </cell>
          <cell r="N96" t="str">
            <v>153-0043</v>
          </cell>
          <cell r="O96" t="str">
            <v>目黒区東山1－1－2</v>
          </cell>
          <cell r="AB96">
            <v>1</v>
          </cell>
          <cell r="AC96">
            <v>1</v>
          </cell>
        </row>
        <row r="97">
          <cell r="B97">
            <v>96</v>
          </cell>
          <cell r="C97" t="str">
            <v>と</v>
          </cell>
          <cell r="D97" t="str">
            <v>東京キデン</v>
          </cell>
          <cell r="E97" t="str">
            <v>井上　裕樹</v>
          </cell>
          <cell r="J97" t="str">
            <v>03-3251-3312</v>
          </cell>
          <cell r="K97" t="str">
            <v>03-3251-3373</v>
          </cell>
          <cell r="L97" t="str">
            <v>inoue@kidn.co.jp</v>
          </cell>
          <cell r="M97" t="str">
            <v>ｷﾃﾞﾝﾘｰｽ事業部</v>
          </cell>
          <cell r="Q97" t="str">
            <v>発電機は不可</v>
          </cell>
          <cell r="AD97">
            <v>1</v>
          </cell>
        </row>
        <row r="98">
          <cell r="B98">
            <v>97</v>
          </cell>
          <cell r="C98" t="str">
            <v>に</v>
          </cell>
          <cell r="D98" t="str">
            <v>日変リース㈱</v>
          </cell>
          <cell r="E98" t="str">
            <v>岡安　俊郎</v>
          </cell>
          <cell r="J98" t="str">
            <v>03-3762-3456</v>
          </cell>
          <cell r="K98" t="str">
            <v>03-3763-7020</v>
          </cell>
          <cell r="L98" t="str">
            <v>nippen-okayaysu@mf.point.ne.jp</v>
          </cell>
          <cell r="AD98">
            <v>1</v>
          </cell>
        </row>
        <row r="99">
          <cell r="B99">
            <v>98</v>
          </cell>
          <cell r="C99" t="str">
            <v>ふ</v>
          </cell>
          <cell r="D99" t="str">
            <v>古川電機製作㈱（未回答）</v>
          </cell>
          <cell r="K99" t="str">
            <v>042-770-7177</v>
          </cell>
          <cell r="AD99">
            <v>1</v>
          </cell>
        </row>
        <row r="100">
          <cell r="B100">
            <v>99</v>
          </cell>
          <cell r="C100" t="str">
            <v>れ</v>
          </cell>
          <cell r="D100" t="str">
            <v>レンタルのニッケン（未調査）</v>
          </cell>
          <cell r="J100">
            <v>104</v>
          </cell>
          <cell r="Q100" t="str">
            <v>地区ごとに違う為104で確認</v>
          </cell>
          <cell r="AD100">
            <v>1</v>
          </cell>
        </row>
        <row r="101">
          <cell r="B101">
            <v>100</v>
          </cell>
          <cell r="C101" t="str">
            <v>と</v>
          </cell>
          <cell r="D101" t="str">
            <v>東京避雷針工業㈱</v>
          </cell>
          <cell r="E101" t="str">
            <v>坂田　雅夫</v>
          </cell>
          <cell r="J101" t="str">
            <v>03-3372-5261</v>
          </cell>
          <cell r="K101" t="str">
            <v>03-3372-5261</v>
          </cell>
          <cell r="L101" t="str">
            <v>y.usui@tokyolp.co.jp</v>
          </cell>
          <cell r="AE101">
            <v>1</v>
          </cell>
        </row>
        <row r="102">
          <cell r="B102">
            <v>101</v>
          </cell>
          <cell r="C102" t="str">
            <v>む</v>
          </cell>
          <cell r="D102" t="str">
            <v>㈱村田電機製作所</v>
          </cell>
          <cell r="E102" t="str">
            <v>佐藤</v>
          </cell>
          <cell r="F102" t="str">
            <v>さとう</v>
          </cell>
          <cell r="J102" t="str">
            <v>03-3790-5656</v>
          </cell>
          <cell r="K102" t="str">
            <v>03-3799-1110</v>
          </cell>
          <cell r="L102" t="str">
            <v>Seturo-10@muratadenki-1ps.com</v>
          </cell>
          <cell r="M102" t="str">
            <v>営業開発部</v>
          </cell>
          <cell r="AE102">
            <v>1</v>
          </cell>
        </row>
        <row r="103">
          <cell r="B103">
            <v>102</v>
          </cell>
          <cell r="C103" t="str">
            <v>わ</v>
          </cell>
          <cell r="D103" t="str">
            <v>㈱ワールド避雷針工業</v>
          </cell>
          <cell r="E103" t="str">
            <v>依田　正利</v>
          </cell>
          <cell r="F103" t="str">
            <v>よだ</v>
          </cell>
          <cell r="J103" t="str">
            <v>03-3724-7281</v>
          </cell>
          <cell r="K103" t="str">
            <v>03-3724-1184</v>
          </cell>
          <cell r="L103" t="str">
            <v>M.Yoda@mail.wlp.co.jp</v>
          </cell>
          <cell r="AE103">
            <v>1</v>
          </cell>
        </row>
        <row r="104">
          <cell r="B104">
            <v>103</v>
          </cell>
          <cell r="C104" t="str">
            <v>に</v>
          </cell>
          <cell r="D104" t="str">
            <v>日本避雷針工業㈱</v>
          </cell>
          <cell r="E104" t="str">
            <v>鷹尾　亮二</v>
          </cell>
          <cell r="J104" t="str">
            <v>06-6337-3152</v>
          </cell>
          <cell r="K104" t="str">
            <v>06-6337-3160</v>
          </cell>
          <cell r="L104" t="str">
            <v>nip@kami-nari.com</v>
          </cell>
          <cell r="M104" t="str">
            <v>大阪営業所</v>
          </cell>
          <cell r="AE104">
            <v>1</v>
          </cell>
        </row>
        <row r="105">
          <cell r="B105">
            <v>104</v>
          </cell>
          <cell r="C105" t="str">
            <v>せ</v>
          </cell>
          <cell r="D105" t="str">
            <v>㈱ｳﾞｪｲﾝｼｽﾃﾑｽﾞ</v>
          </cell>
          <cell r="E105" t="str">
            <v>加藤　光太郎</v>
          </cell>
          <cell r="J105" t="str">
            <v>03-3269-4961</v>
          </cell>
          <cell r="K105" t="str">
            <v>03-3269-4975</v>
          </cell>
          <cell r="L105" t="str">
            <v>katou@veinsystems.co.jp</v>
          </cell>
          <cell r="M105" t="str">
            <v>営業１部</v>
          </cell>
          <cell r="AF105">
            <v>1</v>
          </cell>
        </row>
        <row r="106">
          <cell r="B106">
            <v>105</v>
          </cell>
          <cell r="C106" t="str">
            <v>ど</v>
          </cell>
          <cell r="D106" t="str">
            <v>㈱土井製作所</v>
          </cell>
          <cell r="E106" t="str">
            <v>桜井　誠</v>
          </cell>
          <cell r="F106" t="str">
            <v>さくらい</v>
          </cell>
          <cell r="G106" t="str">
            <v>鉄蓋・マンホール</v>
          </cell>
          <cell r="J106" t="str">
            <v>03-3647-6823</v>
          </cell>
          <cell r="K106" t="str">
            <v>03-3647-9484</v>
          </cell>
          <cell r="L106" t="str">
            <v>imf@doi-web.com</v>
          </cell>
          <cell r="M106" t="str">
            <v>営業推進部</v>
          </cell>
          <cell r="AF106">
            <v>1</v>
          </cell>
        </row>
        <row r="107">
          <cell r="B107">
            <v>106</v>
          </cell>
          <cell r="C107" t="str">
            <v>と</v>
          </cell>
          <cell r="D107" t="str">
            <v>東部通信工業㈱（未回答）</v>
          </cell>
          <cell r="AF107">
            <v>1</v>
          </cell>
        </row>
        <row r="108">
          <cell r="B108">
            <v>107</v>
          </cell>
          <cell r="C108" t="str">
            <v>は</v>
          </cell>
          <cell r="D108" t="str">
            <v>㈱長谷川鋳工所</v>
          </cell>
          <cell r="E108" t="str">
            <v>星野　一美</v>
          </cell>
          <cell r="F108" t="str">
            <v>ほしの</v>
          </cell>
          <cell r="J108" t="str">
            <v>048-226-3315</v>
          </cell>
          <cell r="K108" t="str">
            <v>048-226-3318</v>
          </cell>
          <cell r="L108" t="str">
            <v>info@hasechuw.co.jp</v>
          </cell>
          <cell r="M108" t="str">
            <v>営業部 営業企画課</v>
          </cell>
          <cell r="AF108">
            <v>1</v>
          </cell>
        </row>
        <row r="109">
          <cell r="B109">
            <v>108</v>
          </cell>
          <cell r="C109" t="str">
            <v>た</v>
          </cell>
          <cell r="D109" t="str">
            <v>㈱谷川電機製作所</v>
          </cell>
          <cell r="E109" t="str">
            <v>諏訪　昌之</v>
          </cell>
          <cell r="F109" t="str">
            <v>すわ</v>
          </cell>
          <cell r="J109" t="str">
            <v>048-255-2351</v>
          </cell>
          <cell r="K109" t="str">
            <v>048-250-3000</v>
          </cell>
          <cell r="L109" t="str">
            <v>suwa.m@tanikawa-denki.co.jp</v>
          </cell>
          <cell r="M109" t="str">
            <v>営業第二ｸﾞﾙｰﾌﾟ</v>
          </cell>
          <cell r="AF109">
            <v>1</v>
          </cell>
          <cell r="AM109">
            <v>1</v>
          </cell>
        </row>
        <row r="110">
          <cell r="B110">
            <v>109</v>
          </cell>
          <cell r="C110" t="str">
            <v>ふ</v>
          </cell>
          <cell r="D110" t="str">
            <v>福西鋳物㈱</v>
          </cell>
          <cell r="E110" t="str">
            <v>秋本　一晃</v>
          </cell>
          <cell r="J110" t="str">
            <v>03-3831-2646</v>
          </cell>
          <cell r="K110" t="str">
            <v>03-3831-2713</v>
          </cell>
          <cell r="L110" t="str">
            <v>sftokyo@fukunishiimono.co.jp</v>
          </cell>
          <cell r="M110" t="str">
            <v>東京支店　営業部</v>
          </cell>
          <cell r="AG110">
            <v>1</v>
          </cell>
        </row>
        <row r="111">
          <cell r="B111">
            <v>110</v>
          </cell>
          <cell r="C111" t="str">
            <v>に</v>
          </cell>
          <cell r="D111" t="str">
            <v>㈱日本アーム（未調査）</v>
          </cell>
          <cell r="J111" t="str">
            <v>03-3452-4658</v>
          </cell>
          <cell r="K111" t="str">
            <v>03-3452-4810</v>
          </cell>
          <cell r="AH111">
            <v>1</v>
          </cell>
        </row>
        <row r="112">
          <cell r="B112">
            <v>111</v>
          </cell>
          <cell r="C112" t="str">
            <v>よ</v>
          </cell>
          <cell r="D112" t="str">
            <v>ヨシモトポール</v>
          </cell>
          <cell r="E112" t="str">
            <v>鈴木　幸男</v>
          </cell>
          <cell r="H112" t="str">
            <v>佐藤　誠</v>
          </cell>
          <cell r="J112" t="str">
            <v>03-3214-1552</v>
          </cell>
          <cell r="K112" t="str">
            <v>03-3212-1751</v>
          </cell>
          <cell r="L112" t="str">
            <v>y-suzuk@ypole.co.jp</v>
          </cell>
          <cell r="M112" t="str">
            <v>第２営業部</v>
          </cell>
          <cell r="AH112">
            <v>1</v>
          </cell>
        </row>
        <row r="113">
          <cell r="B113">
            <v>112</v>
          </cell>
          <cell r="C113" t="str">
            <v>に</v>
          </cell>
          <cell r="D113" t="str">
            <v>日信防災㈱</v>
          </cell>
          <cell r="E113" t="str">
            <v>保住</v>
          </cell>
          <cell r="F113" t="str">
            <v>ほずみ</v>
          </cell>
          <cell r="J113" t="str">
            <v>03-3862-4173</v>
          </cell>
          <cell r="K113" t="str">
            <v>03-3866-5529</v>
          </cell>
          <cell r="L113" t="str">
            <v>kaihatu-s@nissin-b.co.jp</v>
          </cell>
          <cell r="M113" t="str">
            <v>営業開発本部</v>
          </cell>
          <cell r="N113" t="str">
            <v>101-0032</v>
          </cell>
          <cell r="O113" t="str">
            <v>千代田区岩本町　3-2-4</v>
          </cell>
          <cell r="AI113">
            <v>1</v>
          </cell>
          <cell r="BC113">
            <v>1</v>
          </cell>
          <cell r="BG113">
            <v>1</v>
          </cell>
        </row>
        <row r="114">
          <cell r="B114">
            <v>113</v>
          </cell>
          <cell r="C114" t="str">
            <v>ふ</v>
          </cell>
          <cell r="D114" t="str">
            <v>富士ダイナミクス㈱</v>
          </cell>
          <cell r="E114" t="str">
            <v>藤村　房央</v>
          </cell>
          <cell r="F114" t="str">
            <v>ふじむら</v>
          </cell>
          <cell r="J114" t="str">
            <v>03-3793-7411</v>
          </cell>
          <cell r="K114" t="str">
            <v>03-5721-7087</v>
          </cell>
          <cell r="L114" t="str">
            <v>fujimura@fuji-dynamics.co.jp</v>
          </cell>
          <cell r="M114" t="str">
            <v>ﾊﾟｰｷﾝｸﾞｼｽﾃﾑ営業部　営業一課</v>
          </cell>
          <cell r="O114" t="str">
            <v>営業第一課</v>
          </cell>
          <cell r="AI114">
            <v>1</v>
          </cell>
        </row>
        <row r="115">
          <cell r="B115">
            <v>114</v>
          </cell>
          <cell r="C115" t="str">
            <v>こ</v>
          </cell>
          <cell r="D115" t="str">
            <v>小糸工業㈱　(*見積不可)</v>
          </cell>
          <cell r="E115" t="str">
            <v>山口</v>
          </cell>
          <cell r="F115" t="str">
            <v>やまぐち</v>
          </cell>
          <cell r="J115" t="str">
            <v>03-3443-9831</v>
          </cell>
          <cell r="K115" t="str">
            <v>03-3443-6098</v>
          </cell>
          <cell r="Q115" t="str">
            <v>※見積不可</v>
          </cell>
          <cell r="AI115">
            <v>1</v>
          </cell>
        </row>
        <row r="116">
          <cell r="B116">
            <v>115</v>
          </cell>
          <cell r="C116" t="str">
            <v>に</v>
          </cell>
          <cell r="D116" t="str">
            <v>日本信号㈱</v>
          </cell>
          <cell r="E116" t="str">
            <v>石川　雅浩</v>
          </cell>
          <cell r="J116" t="str">
            <v>03-5954-4569</v>
          </cell>
          <cell r="K116" t="str">
            <v>03-5954-4578</v>
          </cell>
          <cell r="L116" t="str">
            <v>ishikw@signal.co.jp</v>
          </cell>
          <cell r="M116" t="str">
            <v>情報ｼｽﾃﾑ営業部</v>
          </cell>
          <cell r="AI116">
            <v>1</v>
          </cell>
        </row>
        <row r="117">
          <cell r="B117">
            <v>116</v>
          </cell>
          <cell r="C117" t="str">
            <v>し</v>
          </cell>
          <cell r="D117" t="str">
            <v>昭和電線ｹｰﾌﾞﾙｼｽﾃﾑ㈱</v>
          </cell>
          <cell r="E117" t="str">
            <v>稲垣</v>
          </cell>
          <cell r="J117" t="str">
            <v>03-3597-7165</v>
          </cell>
          <cell r="K117" t="str">
            <v>03-3597-7194</v>
          </cell>
          <cell r="L117" t="str">
            <v>s.inagaki522@cs.swcc.co.jp</v>
          </cell>
          <cell r="M117" t="str">
            <v>営業推進室</v>
          </cell>
          <cell r="AJ117">
            <v>1</v>
          </cell>
          <cell r="AL117">
            <v>1</v>
          </cell>
          <cell r="AO117">
            <v>1</v>
          </cell>
        </row>
        <row r="118">
          <cell r="B118">
            <v>117</v>
          </cell>
          <cell r="C118" t="str">
            <v>す</v>
          </cell>
          <cell r="D118" t="str">
            <v>住友電気工業㈱</v>
          </cell>
          <cell r="E118" t="str">
            <v>逢坂</v>
          </cell>
          <cell r="F118" t="str">
            <v>おうさか</v>
          </cell>
          <cell r="J118" t="str">
            <v>03-3423-5381</v>
          </cell>
          <cell r="K118" t="str">
            <v>03-3423-5683</v>
          </cell>
          <cell r="L118" t="str">
            <v>ousaka-kazuki@sei.co.jp</v>
          </cell>
          <cell r="M118" t="str">
            <v>公共営業部</v>
          </cell>
          <cell r="N118" t="str">
            <v>107-8468</v>
          </cell>
          <cell r="O118" t="str">
            <v>港区元赤坂1－3－12</v>
          </cell>
          <cell r="AJ118">
            <v>1</v>
          </cell>
          <cell r="AL118">
            <v>1</v>
          </cell>
          <cell r="AO118">
            <v>1</v>
          </cell>
        </row>
        <row r="119">
          <cell r="B119">
            <v>118</v>
          </cell>
          <cell r="C119" t="str">
            <v>た</v>
          </cell>
          <cell r="D119" t="str">
            <v>タツタ電線㈱</v>
          </cell>
          <cell r="E119" t="str">
            <v>辻本　宏明</v>
          </cell>
          <cell r="J119" t="str">
            <v>044-221-7688</v>
          </cell>
          <cell r="K119" t="str">
            <v>044-221-7695</v>
          </cell>
          <cell r="L119" t="str">
            <v>h-tsujimoto@tatsuta.co.jp</v>
          </cell>
          <cell r="M119" t="str">
            <v>東京営業部</v>
          </cell>
          <cell r="AJ119">
            <v>1</v>
          </cell>
          <cell r="AL119">
            <v>1</v>
          </cell>
        </row>
        <row r="120">
          <cell r="B120">
            <v>119</v>
          </cell>
          <cell r="C120" t="str">
            <v>ひ</v>
          </cell>
          <cell r="D120" t="str">
            <v>日立電線㈱</v>
          </cell>
          <cell r="E120" t="str">
            <v>鳥井　和義</v>
          </cell>
          <cell r="J120" t="str">
            <v>03-6381-1274</v>
          </cell>
          <cell r="K120" t="str">
            <v>03-5256-3266</v>
          </cell>
          <cell r="L120" t="str">
            <v>torii.kazuyoshi@hitachi-cable.co.jp</v>
          </cell>
          <cell r="M120" t="str">
            <v>公共営業部</v>
          </cell>
          <cell r="N120" t="str">
            <v>100-8166</v>
          </cell>
          <cell r="O120" t="str">
            <v>千代田区大手町１－６－１</v>
          </cell>
          <cell r="P120" t="str">
            <v>大手町ビル９F</v>
          </cell>
          <cell r="AJ120">
            <v>1</v>
          </cell>
          <cell r="AL120">
            <v>1</v>
          </cell>
          <cell r="AO120">
            <v>1</v>
          </cell>
        </row>
        <row r="121">
          <cell r="B121">
            <v>120</v>
          </cell>
          <cell r="C121" t="str">
            <v>ふ</v>
          </cell>
          <cell r="D121" t="str">
            <v>フジクラ㈱</v>
          </cell>
          <cell r="E121" t="str">
            <v>五味 孝王</v>
          </cell>
          <cell r="F121" t="str">
            <v>ごみ</v>
          </cell>
          <cell r="J121" t="str">
            <v>03-5606-1135</v>
          </cell>
          <cell r="K121" t="str">
            <v>03-5606-1526</v>
          </cell>
          <cell r="L121" t="str">
            <v>t_gomi@fujikura.co.jp</v>
          </cell>
          <cell r="M121" t="str">
            <v>営業開発部</v>
          </cell>
          <cell r="N121" t="str">
            <v>135-8512</v>
          </cell>
          <cell r="O121" t="str">
            <v>江東区木場1－5－1</v>
          </cell>
          <cell r="AJ121">
            <v>1</v>
          </cell>
          <cell r="AL121">
            <v>1</v>
          </cell>
        </row>
        <row r="122">
          <cell r="B122">
            <v>121</v>
          </cell>
          <cell r="C122" t="str">
            <v>ふ</v>
          </cell>
          <cell r="D122" t="str">
            <v>古河電気工業㈱</v>
          </cell>
          <cell r="E122" t="str">
            <v>大崎　明子</v>
          </cell>
          <cell r="F122" t="str">
            <v>おおさき</v>
          </cell>
          <cell r="J122" t="str">
            <v>03-3286-3132</v>
          </cell>
          <cell r="K122" t="str">
            <v>03-3286-3909</v>
          </cell>
          <cell r="L122" t="str">
            <v>mr730655@mr.furukawa.co.jp</v>
          </cell>
          <cell r="M122" t="str">
            <v>社会ｼｽﾃﾑ営業部</v>
          </cell>
          <cell r="AJ122">
            <v>1</v>
          </cell>
          <cell r="AL122">
            <v>1</v>
          </cell>
          <cell r="AO122">
            <v>1</v>
          </cell>
        </row>
        <row r="123">
          <cell r="B123">
            <v>122</v>
          </cell>
          <cell r="C123" t="str">
            <v>み</v>
          </cell>
          <cell r="D123" t="str">
            <v>三菱電線工業㈱</v>
          </cell>
          <cell r="E123" t="str">
            <v>脇家　一昭</v>
          </cell>
          <cell r="J123" t="str">
            <v>03-3846-2118</v>
          </cell>
          <cell r="K123" t="str">
            <v>03-3846-9330</v>
          </cell>
          <cell r="L123" t="str">
            <v>kazuwaki@mitsubishi-cable.co.jp</v>
          </cell>
          <cell r="M123" t="str">
            <v>ﾈｯﾄﾜｰｸｼｽﾃﾑ営業部</v>
          </cell>
          <cell r="N123" t="str">
            <v>100-8303</v>
          </cell>
          <cell r="O123" t="str">
            <v>千代田区丸の内３－４－１</v>
          </cell>
          <cell r="AJ123">
            <v>1</v>
          </cell>
          <cell r="AL123">
            <v>1</v>
          </cell>
        </row>
        <row r="124">
          <cell r="B124">
            <v>123</v>
          </cell>
          <cell r="C124" t="str">
            <v>か</v>
          </cell>
          <cell r="D124" t="str">
            <v>カナレ電気㈱</v>
          </cell>
          <cell r="E124" t="str">
            <v>大堀　孝弘</v>
          </cell>
          <cell r="J124" t="str">
            <v>03-5821-5481</v>
          </cell>
          <cell r="K124" t="str">
            <v>03-5821-5494</v>
          </cell>
          <cell r="L124" t="str">
            <v>takahiro-oohori@canare.co.jp</v>
          </cell>
          <cell r="M124" t="str">
            <v>東京営業所　第２ｸﾞﾙｰﾌﾟ</v>
          </cell>
          <cell r="AK124">
            <v>1</v>
          </cell>
        </row>
        <row r="125">
          <cell r="B125">
            <v>124</v>
          </cell>
          <cell r="C125" t="str">
            <v>き</v>
          </cell>
          <cell r="D125" t="str">
            <v>共同カイテック㈱</v>
          </cell>
          <cell r="E125" t="str">
            <v>二瓶　達也</v>
          </cell>
          <cell r="J125" t="str">
            <v>03-3409-2862</v>
          </cell>
          <cell r="K125" t="str">
            <v>03-3409-2908</v>
          </cell>
          <cell r="L125" t="str">
            <v>nihei@ky-tec.co.jp</v>
          </cell>
          <cell r="M125" t="str">
            <v>ﾌﾛｱｼｽﾃﾑ事業部首都圏第２営業所</v>
          </cell>
          <cell r="AL125">
            <v>1</v>
          </cell>
        </row>
        <row r="126">
          <cell r="B126">
            <v>125</v>
          </cell>
          <cell r="C126" t="str">
            <v>す</v>
          </cell>
          <cell r="D126" t="str">
            <v>住電朝日精工㈱</v>
          </cell>
          <cell r="E126" t="str">
            <v>椎葉　慎一</v>
          </cell>
          <cell r="J126" t="str">
            <v>03-3578-3301</v>
          </cell>
          <cell r="K126" t="str">
            <v>03-3578-3302</v>
          </cell>
          <cell r="L126" t="str">
            <v>a93010@sumiden-asahi.co.jp</v>
          </cell>
          <cell r="M126" t="str">
            <v>東日本営業部</v>
          </cell>
          <cell r="AM126">
            <v>1</v>
          </cell>
        </row>
        <row r="127">
          <cell r="B127">
            <v>126</v>
          </cell>
          <cell r="C127" t="str">
            <v>す</v>
          </cell>
          <cell r="D127" t="str">
            <v>住友スリーエム㈱</v>
          </cell>
          <cell r="E127" t="str">
            <v>飯田　一宏</v>
          </cell>
          <cell r="J127" t="str">
            <v>03-5641-4979</v>
          </cell>
          <cell r="K127" t="str">
            <v>03-5641-2848</v>
          </cell>
          <cell r="L127" t="str">
            <v>kiida@mmm.com</v>
          </cell>
          <cell r="M127" t="str">
            <v>電力通信製品事業部　第一販売部</v>
          </cell>
          <cell r="AM127">
            <v>1</v>
          </cell>
        </row>
        <row r="128">
          <cell r="B128">
            <v>127</v>
          </cell>
          <cell r="C128" t="str">
            <v>は</v>
          </cell>
          <cell r="D128" t="str">
            <v>㈱長谷川電機製作所(削除）</v>
          </cell>
        </row>
        <row r="129">
          <cell r="B129">
            <v>128</v>
          </cell>
          <cell r="C129" t="str">
            <v>ね</v>
          </cell>
          <cell r="D129" t="str">
            <v>ネグロス電工㈱</v>
          </cell>
          <cell r="E129" t="str">
            <v>古川　藤吉郎</v>
          </cell>
          <cell r="F129" t="str">
            <v>こがわ　</v>
          </cell>
          <cell r="J129" t="str">
            <v>048-660-6890</v>
          </cell>
          <cell r="K129" t="str">
            <v>048-660-6831</v>
          </cell>
          <cell r="L129" t="str">
            <v>外部とのメール無し</v>
          </cell>
          <cell r="M129" t="str">
            <v>首都圏統括部　関東開発担当</v>
          </cell>
          <cell r="AM129">
            <v>1</v>
          </cell>
          <cell r="AN129">
            <v>1</v>
          </cell>
          <cell r="AQ129">
            <v>1</v>
          </cell>
        </row>
        <row r="130">
          <cell r="B130">
            <v>129</v>
          </cell>
          <cell r="C130" t="str">
            <v>あ</v>
          </cell>
          <cell r="D130" t="str">
            <v>アメリカン電機㈱</v>
          </cell>
          <cell r="E130" t="str">
            <v>小池　裕二</v>
          </cell>
          <cell r="J130" t="str">
            <v>03-3720-9621</v>
          </cell>
          <cell r="K130" t="str">
            <v>03-3720-9694</v>
          </cell>
          <cell r="L130" t="str">
            <v>y-koike@americandenki.co.jp</v>
          </cell>
          <cell r="M130" t="str">
            <v>営業部</v>
          </cell>
          <cell r="AN130">
            <v>1</v>
          </cell>
        </row>
        <row r="131">
          <cell r="B131">
            <v>130</v>
          </cell>
          <cell r="C131" t="str">
            <v>じ</v>
          </cell>
          <cell r="D131" t="str">
            <v>神保電器㈱</v>
          </cell>
          <cell r="E131" t="str">
            <v>伊藤　純一</v>
          </cell>
          <cell r="J131" t="str">
            <v>03-5705-7392</v>
          </cell>
          <cell r="K131" t="str">
            <v>03-5705-7404</v>
          </cell>
          <cell r="L131" t="str">
            <v>ito-j@jimbodeｎki.co.jp</v>
          </cell>
          <cell r="M131" t="str">
            <v>営業部</v>
          </cell>
          <cell r="AN131">
            <v>1</v>
          </cell>
        </row>
        <row r="132">
          <cell r="B132">
            <v>131</v>
          </cell>
          <cell r="C132" t="str">
            <v>て</v>
          </cell>
          <cell r="D132" t="str">
            <v>㈱寺田電機製作所</v>
          </cell>
          <cell r="E132" t="str">
            <v>田口　憲章</v>
          </cell>
          <cell r="J132" t="str">
            <v>0274-40-7728</v>
          </cell>
          <cell r="K132" t="str">
            <v>0274-22-7232</v>
          </cell>
          <cell r="L132" t="str">
            <v>noriaki.taguchi@terada-ele.co.jp</v>
          </cell>
          <cell r="Q132" t="str">
            <v>ﾒｰﾙでの見積依頼：否</v>
          </cell>
          <cell r="AN132">
            <v>1</v>
          </cell>
        </row>
        <row r="133">
          <cell r="B133">
            <v>132</v>
          </cell>
          <cell r="C133" t="str">
            <v>に</v>
          </cell>
          <cell r="D133" t="str">
            <v>日本デック㈱（削除）</v>
          </cell>
          <cell r="E133" t="str">
            <v>佐々木</v>
          </cell>
          <cell r="F133" t="str">
            <v>ささき</v>
          </cell>
          <cell r="J133" t="str">
            <v>03-5349-7270</v>
          </cell>
          <cell r="K133" t="str">
            <v>03-5349-7419</v>
          </cell>
        </row>
        <row r="134">
          <cell r="B134">
            <v>133</v>
          </cell>
          <cell r="C134" t="str">
            <v>お</v>
          </cell>
          <cell r="D134" t="str">
            <v>沖電気工業㈱</v>
          </cell>
          <cell r="E134" t="str">
            <v>徳満</v>
          </cell>
          <cell r="F134" t="str">
            <v>とくみつ</v>
          </cell>
          <cell r="H134" t="str">
            <v>田畑</v>
          </cell>
          <cell r="J134" t="str">
            <v>03-3740-2241</v>
          </cell>
          <cell r="L134" t="str">
            <v>tokumitsu264@oki.com</v>
          </cell>
          <cell r="M134" t="str">
            <v>社会情報ソリューション本部</v>
          </cell>
          <cell r="AO134">
            <v>1</v>
          </cell>
          <cell r="AV134">
            <v>1</v>
          </cell>
          <cell r="AZ134">
            <v>1</v>
          </cell>
        </row>
        <row r="135">
          <cell r="B135">
            <v>134</v>
          </cell>
          <cell r="C135" t="str">
            <v>て</v>
          </cell>
          <cell r="D135" t="str">
            <v>㈱テクネット</v>
          </cell>
          <cell r="J135" t="str">
            <v>03-5484-4511</v>
          </cell>
          <cell r="K135" t="str">
            <v>03-5484-4512</v>
          </cell>
          <cell r="AP135">
            <v>1</v>
          </cell>
        </row>
        <row r="136">
          <cell r="B136">
            <v>135</v>
          </cell>
          <cell r="C136" t="str">
            <v>ふ</v>
          </cell>
          <cell r="D136" t="str">
            <v>㈱フジタ（ﾒｰｶではないため削除）</v>
          </cell>
          <cell r="E136" t="str">
            <v>高櫻</v>
          </cell>
          <cell r="F136" t="str">
            <v>たかさくら</v>
          </cell>
          <cell r="J136" t="str">
            <v>03-3796-2464</v>
          </cell>
          <cell r="K136" t="str">
            <v>03-3796-2365</v>
          </cell>
          <cell r="M136" t="str">
            <v>環境ｴﾝｼﾞﾆｱﾘﾝｸﾞ部</v>
          </cell>
          <cell r="Q136" t="str">
            <v>（販売は菱晃）</v>
          </cell>
          <cell r="AP136">
            <v>1</v>
          </cell>
        </row>
        <row r="137">
          <cell r="B137">
            <v>136</v>
          </cell>
          <cell r="C137" t="str">
            <v>ら</v>
          </cell>
          <cell r="D137" t="str">
            <v>ﾗﾌｫｰﾚｴﾝｼﾞﾆｱﾘﾝｸﾞ㈱</v>
          </cell>
          <cell r="E137" t="str">
            <v>成海 芳雄</v>
          </cell>
          <cell r="F137" t="str">
            <v>なるみ</v>
          </cell>
          <cell r="H137" t="str">
            <v>田中　雅幸</v>
          </cell>
          <cell r="J137" t="str">
            <v>03-3539-7191</v>
          </cell>
          <cell r="K137" t="str">
            <v>03-3539-7197</v>
          </cell>
          <cell r="L137" t="str">
            <v>laforet@himawari-net.co.jp</v>
          </cell>
          <cell r="M137" t="str">
            <v>営業部</v>
          </cell>
          <cell r="AP137">
            <v>1</v>
          </cell>
        </row>
        <row r="138">
          <cell r="B138">
            <v>137</v>
          </cell>
          <cell r="C138" t="str">
            <v>り</v>
          </cell>
          <cell r="D138" t="str">
            <v>㈱菱晃(ﾘｮｳｺｳ)</v>
          </cell>
          <cell r="E138" t="str">
            <v>高橋　一浩</v>
          </cell>
          <cell r="F138" t="str">
            <v>たかはし</v>
          </cell>
          <cell r="J138" t="str">
            <v>03-5651-0659</v>
          </cell>
          <cell r="K138" t="str">
            <v>03-5651-0667</v>
          </cell>
          <cell r="L138" t="str">
            <v>takahashi_kazu.ryoko@mrg.mrc.co.jp</v>
          </cell>
          <cell r="M138" t="str">
            <v>ﾄｯﾌﾟﾗｲﾄ市場開発所</v>
          </cell>
          <cell r="AP138">
            <v>1</v>
          </cell>
        </row>
        <row r="139">
          <cell r="B139">
            <v>138</v>
          </cell>
          <cell r="C139" t="str">
            <v>さ</v>
          </cell>
          <cell r="D139" t="str">
            <v>三洋電機㈱</v>
          </cell>
          <cell r="E139" t="str">
            <v>大久保　彰</v>
          </cell>
          <cell r="F139" t="str">
            <v>おおくぼ</v>
          </cell>
          <cell r="J139" t="str">
            <v>03-5803-3555</v>
          </cell>
          <cell r="K139" t="str">
            <v>03-5803-3637</v>
          </cell>
          <cell r="L139" t="str">
            <v>OKUB038949@sanyo.co.jp</v>
          </cell>
          <cell r="M139" t="str">
            <v>営業開発本部　東日本官公法人営業ﾋﾞｼﾞﾈｽﾕﾆｯﾄ　首都圏公共営業本部</v>
          </cell>
          <cell r="AP139">
            <v>1</v>
          </cell>
        </row>
        <row r="140">
          <cell r="B140">
            <v>139</v>
          </cell>
          <cell r="C140" t="str">
            <v>せ</v>
          </cell>
          <cell r="D140" t="str">
            <v>攝陽鋼管㈱</v>
          </cell>
          <cell r="E140" t="str">
            <v>（未回答）</v>
          </cell>
          <cell r="J140" t="str">
            <v>03-5810-9177</v>
          </cell>
          <cell r="K140" t="str">
            <v>03-3802-0118</v>
          </cell>
          <cell r="L140" t="str">
            <v>（未回答）</v>
          </cell>
          <cell r="AQ140">
            <v>1</v>
          </cell>
        </row>
        <row r="141">
          <cell r="B141">
            <v>140</v>
          </cell>
          <cell r="C141" t="str">
            <v>そ</v>
          </cell>
          <cell r="D141" t="str">
            <v>外山電気㈱</v>
          </cell>
          <cell r="E141" t="str">
            <v>三原　勲</v>
          </cell>
          <cell r="H141" t="str">
            <v>藤嶋　幸子</v>
          </cell>
          <cell r="J141" t="str">
            <v>03-3294-2341</v>
          </cell>
          <cell r="K141" t="str">
            <v>03-3295-2033</v>
          </cell>
          <cell r="L141" t="str">
            <v>mihara@sotoyama.co.jp</v>
          </cell>
          <cell r="M141" t="str">
            <v>営業部</v>
          </cell>
          <cell r="AQ141">
            <v>1</v>
          </cell>
        </row>
        <row r="142">
          <cell r="B142">
            <v>141</v>
          </cell>
          <cell r="C142" t="str">
            <v>ど</v>
          </cell>
          <cell r="D142" t="str">
            <v>㈱土井製作所</v>
          </cell>
          <cell r="E142" t="str">
            <v>桜井　誠</v>
          </cell>
          <cell r="F142" t="str">
            <v>さくらい</v>
          </cell>
          <cell r="G142" t="str">
            <v>ダクト・P.BOX</v>
          </cell>
          <cell r="J142" t="str">
            <v>03-3647-6823</v>
          </cell>
          <cell r="K142" t="str">
            <v>03-3647-9484</v>
          </cell>
          <cell r="L142" t="str">
            <v>imf@doi-web.com</v>
          </cell>
          <cell r="M142" t="str">
            <v>営業推進部</v>
          </cell>
          <cell r="AQ142">
            <v>1</v>
          </cell>
        </row>
        <row r="143">
          <cell r="B143">
            <v>142</v>
          </cell>
          <cell r="C143" t="str">
            <v>な</v>
          </cell>
          <cell r="D143" t="str">
            <v>那須電機鉄工㈱</v>
          </cell>
          <cell r="E143" t="str">
            <v>幸田　和典</v>
          </cell>
          <cell r="J143" t="str">
            <v>03-3351-6467</v>
          </cell>
          <cell r="K143" t="str">
            <v>03-3354-5144</v>
          </cell>
          <cell r="L143" t="str">
            <v>k-kouda@nasudenki.co.jp</v>
          </cell>
          <cell r="M143" t="str">
            <v>公共設備課</v>
          </cell>
          <cell r="AQ143">
            <v>1</v>
          </cell>
        </row>
        <row r="144">
          <cell r="B144">
            <v>143</v>
          </cell>
          <cell r="C144" t="str">
            <v>あ</v>
          </cell>
          <cell r="D144" t="str">
            <v>㈱浅羽製作所</v>
          </cell>
          <cell r="E144" t="str">
            <v>西澤　幸一</v>
          </cell>
          <cell r="J144" t="str">
            <v>03-3433-2540</v>
          </cell>
          <cell r="K144" t="str">
            <v>03-3433-1277</v>
          </cell>
          <cell r="L144" t="str">
            <v>kouichi_nishizawa@asaba-ss.co.jp</v>
          </cell>
          <cell r="M144" t="str">
            <v>営業部　建設ｸﾞﾙｰﾌﾟ</v>
          </cell>
          <cell r="AR144">
            <v>1</v>
          </cell>
        </row>
        <row r="145">
          <cell r="B145">
            <v>144</v>
          </cell>
          <cell r="C145" t="str">
            <v>い</v>
          </cell>
          <cell r="D145" t="str">
            <v>イワブチ㈱</v>
          </cell>
          <cell r="E145" t="str">
            <v>星　博文</v>
          </cell>
          <cell r="J145" t="str">
            <v>047-368-2221</v>
          </cell>
          <cell r="K145" t="str">
            <v>047-368-2229</v>
          </cell>
          <cell r="L145" t="str">
            <v>eigyo@iwabuchi.co.jp</v>
          </cell>
          <cell r="M145" t="str">
            <v>営業第一部</v>
          </cell>
          <cell r="AR145">
            <v>1</v>
          </cell>
        </row>
        <row r="146">
          <cell r="B146">
            <v>145</v>
          </cell>
          <cell r="C146" t="str">
            <v>に</v>
          </cell>
          <cell r="D146" t="str">
            <v>日鉄鋼管㈱</v>
          </cell>
          <cell r="E146" t="str">
            <v>佐野　周裕</v>
          </cell>
          <cell r="F146" t="str">
            <v>さの　かねひろ</v>
          </cell>
          <cell r="J146" t="str">
            <v>044-244-5241</v>
          </cell>
          <cell r="K146" t="str">
            <v>044-222-3562</v>
          </cell>
          <cell r="L146" t="str">
            <v>k-sano@21nsp.co.jp</v>
          </cell>
          <cell r="M146" t="str">
            <v>関東営業部第一営業ｸﾞﾙｰﾌﾟ</v>
          </cell>
          <cell r="AS146">
            <v>1</v>
          </cell>
        </row>
        <row r="147">
          <cell r="B147">
            <v>146</v>
          </cell>
          <cell r="C147" t="str">
            <v>に</v>
          </cell>
          <cell r="D147" t="str">
            <v>日本ﾊﾟｲﾌﾟ製造㈱→住友鋼管㈱（後日調査）</v>
          </cell>
          <cell r="K147" t="str">
            <v>03-5625-1530</v>
          </cell>
          <cell r="AS147">
            <v>1</v>
          </cell>
        </row>
        <row r="148">
          <cell r="B148">
            <v>147</v>
          </cell>
          <cell r="C148" t="str">
            <v>し</v>
          </cell>
          <cell r="D148" t="str">
            <v>シチズンTIC㈱</v>
          </cell>
          <cell r="E148" t="str">
            <v>横川 学</v>
          </cell>
          <cell r="F148" t="str">
            <v>よこかわ まなぶ</v>
          </cell>
          <cell r="J148" t="str">
            <v>042-386-2261</v>
          </cell>
          <cell r="K148" t="str">
            <v>042-386-2222</v>
          </cell>
          <cell r="L148" t="str">
            <v>yokokawa@tic-citizen.co.jp</v>
          </cell>
          <cell r="M148" t="str">
            <v>営業本部</v>
          </cell>
          <cell r="N148" t="str">
            <v>184-0013</v>
          </cell>
          <cell r="O148" t="str">
            <v>東京都小金井市前原町5-6-12</v>
          </cell>
          <cell r="AT148">
            <v>1</v>
          </cell>
          <cell r="BD148">
            <v>1</v>
          </cell>
          <cell r="BE148">
            <v>1</v>
          </cell>
        </row>
        <row r="149">
          <cell r="B149">
            <v>148</v>
          </cell>
          <cell r="C149" t="str">
            <v>せ</v>
          </cell>
          <cell r="D149" t="str">
            <v>セイコータイムシステム㈱</v>
          </cell>
          <cell r="E149" t="str">
            <v>鈴木　雅明</v>
          </cell>
          <cell r="F149" t="str">
            <v>すずき</v>
          </cell>
          <cell r="J149" t="str">
            <v>03-5646-1601</v>
          </cell>
          <cell r="K149" t="str">
            <v>03-5646-1602</v>
          </cell>
          <cell r="L149" t="str">
            <v>m.suzuki@seiko-sts.co.jp</v>
          </cell>
          <cell r="M149" t="str">
            <v>ｼｽﾃﾑｸﾛｯｸ販売部</v>
          </cell>
          <cell r="N149" t="str">
            <v>103-8470</v>
          </cell>
          <cell r="O149" t="str">
            <v>東京都中央区日本橋富沢町１１－１２</v>
          </cell>
          <cell r="AT149">
            <v>1</v>
          </cell>
          <cell r="BD149">
            <v>1</v>
          </cell>
          <cell r="BE149">
            <v>1</v>
          </cell>
        </row>
        <row r="150">
          <cell r="B150">
            <v>149</v>
          </cell>
          <cell r="C150" t="str">
            <v>て</v>
          </cell>
          <cell r="D150" t="str">
            <v>ＴＯＡ㈱</v>
          </cell>
          <cell r="E150" t="str">
            <v>大西　敏夫</v>
          </cell>
          <cell r="F150" t="str">
            <v>おおにし</v>
          </cell>
          <cell r="J150" t="str">
            <v>03-5621-5790</v>
          </cell>
          <cell r="K150" t="str">
            <v>03-5621-5826</v>
          </cell>
          <cell r="L150" t="str">
            <v>ohnishi_toshio@toa.co.jp</v>
          </cell>
          <cell r="M150" t="str">
            <v>東京第３営業所官公グループ</v>
          </cell>
          <cell r="N150" t="str">
            <v>113-0033</v>
          </cell>
          <cell r="O150" t="str">
            <v>文京区本郷3-43-3</v>
          </cell>
          <cell r="AU150">
            <v>1</v>
          </cell>
          <cell r="AW150">
            <v>1</v>
          </cell>
          <cell r="AX150">
            <v>1</v>
          </cell>
        </row>
        <row r="151">
          <cell r="B151">
            <v>150</v>
          </cell>
          <cell r="C151" t="str">
            <v>ゆ</v>
          </cell>
          <cell r="D151" t="str">
            <v>ユニペックス㈱</v>
          </cell>
          <cell r="E151" t="str">
            <v>小野田　実成</v>
          </cell>
          <cell r="J151" t="str">
            <v>03-3821-3721</v>
          </cell>
          <cell r="K151" t="str">
            <v>03-3827-5423</v>
          </cell>
          <cell r="L151" t="str">
            <v>tokyo-office@unipex.co.jp</v>
          </cell>
          <cell r="M151" t="str">
            <v>東京営業所</v>
          </cell>
          <cell r="N151" t="str">
            <v>110－0008</v>
          </cell>
          <cell r="O151" t="str">
            <v>台東区池之端2－3－17</v>
          </cell>
          <cell r="AU151">
            <v>1</v>
          </cell>
        </row>
        <row r="152">
          <cell r="B152">
            <v>151</v>
          </cell>
          <cell r="C152" t="str">
            <v>に</v>
          </cell>
          <cell r="D152" t="str">
            <v>日本ビクター㈱</v>
          </cell>
          <cell r="E152" t="str">
            <v>平井　正彦</v>
          </cell>
          <cell r="F152" t="str">
            <v>ひらい</v>
          </cell>
          <cell r="J152" t="str">
            <v>03-6812-2816</v>
          </cell>
          <cell r="K152" t="str">
            <v>03-6812-2819</v>
          </cell>
          <cell r="L152" t="str">
            <v>hirai-masahiko@jvc-victor.jp</v>
          </cell>
          <cell r="M152" t="str">
            <v>第一営業統括部 首都圏営業３グループ</v>
          </cell>
          <cell r="N152" t="str">
            <v>108-0022</v>
          </cell>
          <cell r="O152" t="str">
            <v>東京都港区海岸３―９―１５　ＬＯＯＰ‐Ｘビル１３Ｆ</v>
          </cell>
          <cell r="AU152">
            <v>1</v>
          </cell>
          <cell r="AW152">
            <v>1</v>
          </cell>
          <cell r="AX152">
            <v>1</v>
          </cell>
        </row>
        <row r="153">
          <cell r="B153">
            <v>151</v>
          </cell>
          <cell r="C153" t="str">
            <v>に</v>
          </cell>
          <cell r="D153" t="str">
            <v>日本ビクター㈱</v>
          </cell>
          <cell r="E153" t="str">
            <v>竹貫　徳幸</v>
          </cell>
          <cell r="F153" t="str">
            <v>たけぬき　のりゆき</v>
          </cell>
          <cell r="J153" t="str">
            <v>03-6812-2816</v>
          </cell>
          <cell r="K153" t="str">
            <v>03-6812-2819</v>
          </cell>
          <cell r="L153" t="str">
            <v>takenuki-noriyuki@jvc-victor.jp</v>
          </cell>
          <cell r="M153" t="str">
            <v>ｼｽﾃﾑ営業本部首都圏第一営業本部AVｼｽﾃﾑ営業3ｸﾞﾙｰﾌﾟ</v>
          </cell>
          <cell r="N153" t="str">
            <v>108-0022</v>
          </cell>
          <cell r="O153" t="str">
            <v>東京都港区海岸３―９―１５　ＬＯＯＰ‐Ｘビル１３Ｆ</v>
          </cell>
        </row>
        <row r="154">
          <cell r="B154">
            <v>152</v>
          </cell>
          <cell r="C154" t="str">
            <v>に</v>
          </cell>
          <cell r="D154" t="str">
            <v>日本無線㈱</v>
          </cell>
          <cell r="E154" t="str">
            <v>後藤　秀樹</v>
          </cell>
          <cell r="J154" t="str">
            <v>03-3348-6171</v>
          </cell>
          <cell r="K154" t="str">
            <v>03-3848-3958</v>
          </cell>
          <cell r="L154" t="str">
            <v>ec-kancho1@jrc.co.jp</v>
          </cell>
          <cell r="M154" t="str">
            <v>ｿﾘｭｰｼｮﾝ営業部官庁営業ｸﾞﾙｰﾌﾟ</v>
          </cell>
          <cell r="AV154">
            <v>1</v>
          </cell>
        </row>
        <row r="155">
          <cell r="B155">
            <v>153</v>
          </cell>
          <cell r="C155" t="str">
            <v>い</v>
          </cell>
          <cell r="D155" t="str">
            <v>池上通信機㈱</v>
          </cell>
          <cell r="E155" t="str">
            <v>石川</v>
          </cell>
          <cell r="J155" t="str">
            <v>03-5748-2241</v>
          </cell>
          <cell r="K155" t="str">
            <v>03-5748-2200</v>
          </cell>
          <cell r="L155" t="str">
            <v>ishikawa@sales.ikegami.co.jp</v>
          </cell>
          <cell r="M155" t="str">
            <v>公共営業統括部 公共営業第二部門</v>
          </cell>
          <cell r="O155" t="str">
            <v>東京都大田区池上5-6-16</v>
          </cell>
          <cell r="AW155">
            <v>1</v>
          </cell>
        </row>
        <row r="156">
          <cell r="B156">
            <v>154</v>
          </cell>
          <cell r="C156" t="str">
            <v>や</v>
          </cell>
          <cell r="D156" t="str">
            <v>㈱日立国際電気</v>
          </cell>
          <cell r="E156" t="str">
            <v>五十嵐　和男</v>
          </cell>
          <cell r="F156" t="str">
            <v>いがらし　かずお</v>
          </cell>
          <cell r="J156" t="str">
            <v>03-6734-9541</v>
          </cell>
          <cell r="K156" t="str">
            <v>03-5209-6073</v>
          </cell>
          <cell r="L156" t="str">
            <v>igarashi.kazuo@h-kokusai.com</v>
          </cell>
          <cell r="M156" t="str">
            <v>映像ｼｽﾃﾑ営業本部　第一営業部</v>
          </cell>
          <cell r="N156" t="str">
            <v>164-8511</v>
          </cell>
          <cell r="O156" t="str">
            <v>中野区東中野  3-14-20</v>
          </cell>
          <cell r="AW156">
            <v>1</v>
          </cell>
        </row>
        <row r="157">
          <cell r="B157">
            <v>155</v>
          </cell>
          <cell r="C157" t="str">
            <v>あ</v>
          </cell>
          <cell r="D157" t="str">
            <v>アイホン㈱</v>
          </cell>
          <cell r="E157" t="str">
            <v>和田　守福</v>
          </cell>
          <cell r="F157" t="str">
            <v>わだ　もりよし</v>
          </cell>
          <cell r="J157" t="str">
            <v>03-5684-3415</v>
          </cell>
          <cell r="K157" t="str">
            <v>03-5684-3537</v>
          </cell>
          <cell r="L157" t="str">
            <v>m_wada@aiphone.co.jp</v>
          </cell>
          <cell r="M157" t="str">
            <v>営業開発課</v>
          </cell>
          <cell r="N157" t="str">
            <v>112-0002</v>
          </cell>
          <cell r="O157" t="str">
            <v>東京都文京区小石川5-41-10</v>
          </cell>
          <cell r="AY157">
            <v>1</v>
          </cell>
        </row>
        <row r="158">
          <cell r="B158">
            <v>156</v>
          </cell>
          <cell r="C158" t="str">
            <v>に</v>
          </cell>
          <cell r="D158" t="str">
            <v>日本インターホン㈱</v>
          </cell>
          <cell r="E158" t="str">
            <v>鈴木　有</v>
          </cell>
          <cell r="J158" t="str">
            <v>03-3395-1161</v>
          </cell>
          <cell r="K158" t="str">
            <v>03-3395-1214</v>
          </cell>
          <cell r="L158" t="str">
            <v>eigyo03@telecall.po-jp.com</v>
          </cell>
          <cell r="M158" t="str">
            <v>営業二部</v>
          </cell>
          <cell r="AY158">
            <v>1</v>
          </cell>
        </row>
        <row r="159">
          <cell r="B159">
            <v>157</v>
          </cell>
          <cell r="C159" t="str">
            <v>け</v>
          </cell>
          <cell r="D159" t="str">
            <v>（株）ケアコム</v>
          </cell>
          <cell r="E159" t="str">
            <v>副島　宗幸</v>
          </cell>
          <cell r="J159" t="str">
            <v>03-5216-0821</v>
          </cell>
          <cell r="K159" t="str">
            <v>03-5216-0833</v>
          </cell>
          <cell r="L159" t="str">
            <v>n_soejima@carecom.co.jp,s_cad@carecom.co.jp</v>
          </cell>
          <cell r="M159" t="str">
            <v>SI営業開発部</v>
          </cell>
          <cell r="O159" t="str">
            <v>さいたま市大宮区上小町575 ARAIﾋﾞﾙ5階</v>
          </cell>
          <cell r="AY159">
            <v>1</v>
          </cell>
          <cell r="BE159">
            <v>1</v>
          </cell>
        </row>
        <row r="160">
          <cell r="B160">
            <v>158</v>
          </cell>
          <cell r="C160" t="str">
            <v>い</v>
          </cell>
          <cell r="D160" t="str">
            <v>岩崎通信機㈱</v>
          </cell>
          <cell r="E160" t="str">
            <v>芦田 茂</v>
          </cell>
          <cell r="J160" t="str">
            <v>03-5370-5478</v>
          </cell>
          <cell r="K160" t="str">
            <v>03-5370-5496</v>
          </cell>
          <cell r="L160" t="str">
            <v>ashida@iwatsu.co.jp</v>
          </cell>
          <cell r="M160" t="str">
            <v>通信事業本部 ｴﾘｱ統括営業部 首都圏支社 官公庁担当</v>
          </cell>
          <cell r="N160" t="str">
            <v>168-8501</v>
          </cell>
          <cell r="O160" t="str">
            <v>東京都 杉並区久我山1-7-41</v>
          </cell>
          <cell r="AZ160">
            <v>1</v>
          </cell>
        </row>
        <row r="161">
          <cell r="B161">
            <v>159</v>
          </cell>
          <cell r="C161" t="str">
            <v>ひ</v>
          </cell>
          <cell r="D161" t="str">
            <v>㈱日立製作所</v>
          </cell>
          <cell r="E161" t="str">
            <v>福田　弘元</v>
          </cell>
          <cell r="F161" t="str">
            <v>ふくだ　ひろゆき</v>
          </cell>
          <cell r="J161" t="str">
            <v>03-5471-2069</v>
          </cell>
          <cell r="K161" t="str">
            <v>03-5471-2950</v>
          </cell>
          <cell r="L161" t="str">
            <v>hiroyuki.fukuda.ty@hitachi.com</v>
          </cell>
          <cell r="M161" t="str">
            <v>ﾈｯﾄﾜｰｸｿﾘｭｰｼｮﾝ事業部第一営業部公共グループ</v>
          </cell>
          <cell r="N161" t="str">
            <v>140-8573</v>
          </cell>
          <cell r="O161" t="str">
            <v>東京都品川区南大井6-26-2</v>
          </cell>
          <cell r="AZ161">
            <v>1</v>
          </cell>
        </row>
        <row r="162">
          <cell r="B162">
            <v>160</v>
          </cell>
          <cell r="C162" t="str">
            <v>で</v>
          </cell>
          <cell r="D162" t="str">
            <v>ＤＸアンテナ㈱</v>
          </cell>
          <cell r="J162" t="str">
            <v>03-3341-5282</v>
          </cell>
          <cell r="K162" t="str">
            <v>03-3341-7660</v>
          </cell>
          <cell r="M162" t="str">
            <v>東京システム事業部</v>
          </cell>
          <cell r="BA162">
            <v>1</v>
          </cell>
        </row>
        <row r="163">
          <cell r="B163">
            <v>161</v>
          </cell>
          <cell r="C163" t="str">
            <v>ま</v>
          </cell>
          <cell r="D163" t="str">
            <v>マスプロ電工㈱</v>
          </cell>
          <cell r="E163" t="str">
            <v>藤田　千晶</v>
          </cell>
          <cell r="J163" t="str">
            <v>03-3499-5631</v>
          </cell>
          <cell r="K163" t="str">
            <v>03-5485-3560</v>
          </cell>
          <cell r="L163" t="str">
            <v>shibuya-k@maspro.co.jp</v>
          </cell>
          <cell r="M163" t="str">
            <v>渋谷支店　情報通信営業部</v>
          </cell>
          <cell r="BA163">
            <v>1</v>
          </cell>
          <cell r="BB163">
            <v>1</v>
          </cell>
        </row>
        <row r="164">
          <cell r="B164">
            <v>162</v>
          </cell>
          <cell r="C164" t="str">
            <v>や</v>
          </cell>
          <cell r="D164" t="str">
            <v>八木アンテナ㈱</v>
          </cell>
          <cell r="E164" t="str">
            <v>西峯　隆弘</v>
          </cell>
          <cell r="F164" t="str">
            <v>にしみね</v>
          </cell>
          <cell r="J164" t="str">
            <v>03-6734-9514</v>
          </cell>
          <cell r="K164" t="str">
            <v>03-5209-5995</v>
          </cell>
          <cell r="L164" t="str">
            <v>nishimine.takahiro@yagi.h-kokusai.com</v>
          </cell>
          <cell r="M164" t="str">
            <v>営業本部　通信統括営業部</v>
          </cell>
          <cell r="N164" t="str">
            <v>101-0021</v>
          </cell>
          <cell r="O164" t="str">
            <v>東京都千代田区外神田4-14-1</v>
          </cell>
          <cell r="BA164">
            <v>1</v>
          </cell>
        </row>
        <row r="165">
          <cell r="B165">
            <v>163</v>
          </cell>
          <cell r="C165" t="str">
            <v>と</v>
          </cell>
          <cell r="D165" t="str">
            <v>東芝首都圏ｻｰﾋﾞｽ㈱(未回答）</v>
          </cell>
          <cell r="E165" t="str">
            <v>石田</v>
          </cell>
          <cell r="F165" t="str">
            <v>いしだ</v>
          </cell>
          <cell r="J165" t="str">
            <v>03-3833-76212</v>
          </cell>
          <cell r="K165" t="str">
            <v>03-3833-2836</v>
          </cell>
          <cell r="BA165">
            <v>1</v>
          </cell>
        </row>
        <row r="166">
          <cell r="B166">
            <v>164</v>
          </cell>
          <cell r="C166" t="str">
            <v>に</v>
          </cell>
          <cell r="D166" t="str">
            <v>日本アンテナ㈱</v>
          </cell>
          <cell r="E166" t="str">
            <v>今藤　真樹</v>
          </cell>
          <cell r="J166" t="str">
            <v>03-5806-8173</v>
          </cell>
          <cell r="K166" t="str">
            <v>03-5830-2571</v>
          </cell>
          <cell r="L166" t="str">
            <v>m-kondo@nippon-antenna.co.jp</v>
          </cell>
          <cell r="M166" t="str">
            <v>伝送ｼｽﾃﾑ部　営業第一課</v>
          </cell>
          <cell r="BA166">
            <v>1</v>
          </cell>
        </row>
        <row r="167">
          <cell r="B167">
            <v>165</v>
          </cell>
          <cell r="C167" t="str">
            <v>ほ</v>
          </cell>
          <cell r="D167" t="str">
            <v>ホーチキ㈱</v>
          </cell>
          <cell r="E167" t="str">
            <v>馬場 雅和</v>
          </cell>
          <cell r="F167" t="str">
            <v>ばば まさかず</v>
          </cell>
          <cell r="J167" t="str">
            <v>03-3444-4151</v>
          </cell>
          <cell r="K167" t="str">
            <v>03-3444-3920</v>
          </cell>
          <cell r="L167" t="str">
            <v>ma-baba@hochiki.co.jp</v>
          </cell>
          <cell r="M167" t="str">
            <v>営業開発本部総合営業第一部</v>
          </cell>
          <cell r="N167" t="str">
            <v>141-8660</v>
          </cell>
          <cell r="O167" t="str">
            <v>品川区上大崎　2-10-43</v>
          </cell>
          <cell r="BA167">
            <v>1</v>
          </cell>
          <cell r="BC167">
            <v>1</v>
          </cell>
          <cell r="BF167">
            <v>1</v>
          </cell>
        </row>
        <row r="168">
          <cell r="B168">
            <v>166</v>
          </cell>
          <cell r="C168" t="str">
            <v>に</v>
          </cell>
          <cell r="D168" t="str">
            <v>(社)日本CATV技術協会</v>
          </cell>
          <cell r="E168" t="str">
            <v>山口　利市</v>
          </cell>
          <cell r="J168" t="str">
            <v>03-5273-4673</v>
          </cell>
          <cell r="K168" t="str">
            <v>03-5273-4675</v>
          </cell>
          <cell r="L168" t="str">
            <v>yamaguchi@catv.or.jp</v>
          </cell>
          <cell r="M168" t="str">
            <v>関東支部</v>
          </cell>
          <cell r="BB168">
            <v>1</v>
          </cell>
        </row>
        <row r="169">
          <cell r="B169">
            <v>167</v>
          </cell>
          <cell r="C169" t="str">
            <v>ひ</v>
          </cell>
          <cell r="D169" t="str">
            <v>八木アンテナ㈱</v>
          </cell>
          <cell r="E169" t="str">
            <v>西峯　隆弘</v>
          </cell>
          <cell r="F169" t="str">
            <v>にしみね</v>
          </cell>
          <cell r="J169" t="str">
            <v>03-6734-9514</v>
          </cell>
          <cell r="K169" t="str">
            <v>03-5209-5995</v>
          </cell>
          <cell r="L169" t="str">
            <v>nishimine.takahiro@yagi.h-kokusai.com</v>
          </cell>
          <cell r="M169" t="str">
            <v>営業本部　通信統括営業部</v>
          </cell>
          <cell r="N169" t="str">
            <v>101-0021</v>
          </cell>
          <cell r="O169" t="str">
            <v>東京都千代田区外神田4-14-1</v>
          </cell>
          <cell r="BB169">
            <v>1</v>
          </cell>
        </row>
        <row r="170">
          <cell r="B170">
            <v>168</v>
          </cell>
          <cell r="C170" t="str">
            <v>に</v>
          </cell>
          <cell r="D170" t="str">
            <v>日本アンテナ㈱</v>
          </cell>
          <cell r="E170" t="str">
            <v>今藤 真樹</v>
          </cell>
          <cell r="F170" t="str">
            <v>こんどう</v>
          </cell>
          <cell r="J170" t="str">
            <v>03-5806-8171</v>
          </cell>
          <cell r="K170" t="str">
            <v>03-5830-2571</v>
          </cell>
          <cell r="L170" t="str">
            <v>m-kondo@nippon-antenna.co.jp</v>
          </cell>
          <cell r="M170" t="str">
            <v>伝送ｼｽﾃﾑ部　営業第一課</v>
          </cell>
          <cell r="BB170">
            <v>1</v>
          </cell>
        </row>
        <row r="171">
          <cell r="B171">
            <v>169</v>
          </cell>
          <cell r="C171" t="str">
            <v>に</v>
          </cell>
          <cell r="D171" t="str">
            <v>ニッタン㈱</v>
          </cell>
          <cell r="E171" t="str">
            <v>田中　英夫</v>
          </cell>
          <cell r="F171" t="str">
            <v>たなか</v>
          </cell>
          <cell r="J171" t="str">
            <v>03-3468-1126</v>
          </cell>
          <cell r="K171" t="str">
            <v>03-3468-3444</v>
          </cell>
          <cell r="L171" t="str">
            <v>bus-dev2@nittan.com</v>
          </cell>
          <cell r="M171" t="str">
            <v>営業開発第二部</v>
          </cell>
          <cell r="BC171">
            <v>1</v>
          </cell>
        </row>
        <row r="172">
          <cell r="B172">
            <v>170</v>
          </cell>
          <cell r="C172" t="str">
            <v>の</v>
          </cell>
          <cell r="D172" t="str">
            <v>能美防災㈱</v>
          </cell>
          <cell r="E172" t="str">
            <v>村松</v>
          </cell>
          <cell r="F172" t="str">
            <v>むらまつ</v>
          </cell>
          <cell r="J172" t="str">
            <v>03-3265-0326</v>
          </cell>
          <cell r="K172" t="str">
            <v>03-3265-2610</v>
          </cell>
          <cell r="L172" t="str">
            <v>muramatu@nohmi.co.jp</v>
          </cell>
          <cell r="M172" t="str">
            <v>第１営業部　営業２部　第３ｸﾞﾙｰﾌﾟ</v>
          </cell>
          <cell r="N172" t="str">
            <v>102-8277</v>
          </cell>
          <cell r="O172" t="str">
            <v>千代田区九段南　4-7-3</v>
          </cell>
          <cell r="BC172">
            <v>1</v>
          </cell>
        </row>
        <row r="173">
          <cell r="B173">
            <v>171</v>
          </cell>
          <cell r="C173" t="str">
            <v>ふ</v>
          </cell>
          <cell r="D173" t="str">
            <v>富士通ﾌﾛﾝﾃｯｸ(株)</v>
          </cell>
          <cell r="E173" t="str">
            <v>今村　剛</v>
          </cell>
          <cell r="F173" t="str">
            <v>いまむら</v>
          </cell>
          <cell r="J173" t="str">
            <v>042-377-5114</v>
          </cell>
          <cell r="K173" t="str">
            <v>042-379-6500</v>
          </cell>
          <cell r="L173" t="str">
            <v>imamura-t@jp.fujitsu.com</v>
          </cell>
          <cell r="M173" t="str">
            <v>第二営業部</v>
          </cell>
          <cell r="N173" t="str">
            <v>206-0812</v>
          </cell>
          <cell r="O173" t="str">
            <v>東京都稲城市矢野口１７７６</v>
          </cell>
          <cell r="BD173">
            <v>1</v>
          </cell>
          <cell r="BE173">
            <v>1</v>
          </cell>
        </row>
        <row r="174">
          <cell r="B174">
            <v>172</v>
          </cell>
          <cell r="C174" t="str">
            <v>う</v>
          </cell>
          <cell r="D174" t="str">
            <v>(株)内田洋行</v>
          </cell>
          <cell r="E174" t="str">
            <v>三木　知晴</v>
          </cell>
          <cell r="F174" t="str">
            <v>みき　ともはる</v>
          </cell>
          <cell r="J174" t="str">
            <v>03-3555-4054</v>
          </cell>
          <cell r="K174" t="str">
            <v>03-3553-9469</v>
          </cell>
          <cell r="L174" t="str">
            <v>mikitomo@uchida.co.jp</v>
          </cell>
          <cell r="M174" t="str">
            <v>公共営業部</v>
          </cell>
          <cell r="N174" t="str">
            <v>104-0033</v>
          </cell>
          <cell r="O174" t="str">
            <v>東京都中央区新川2-4-7</v>
          </cell>
          <cell r="P174" t="str">
            <v>新川本社ﾋﾞﾙ4F</v>
          </cell>
          <cell r="BD174">
            <v>1</v>
          </cell>
        </row>
        <row r="175">
          <cell r="B175">
            <v>173</v>
          </cell>
          <cell r="C175" t="str">
            <v>せ</v>
          </cell>
          <cell r="D175" t="str">
            <v>星和電機(株)</v>
          </cell>
          <cell r="E175" t="str">
            <v>足立　知法</v>
          </cell>
          <cell r="F175" t="str">
            <v>あだち</v>
          </cell>
          <cell r="J175" t="str">
            <v>03-5687-1221</v>
          </cell>
          <cell r="K175" t="str">
            <v>03-5687-1234</v>
          </cell>
          <cell r="L175" t="str">
            <v>ADATI_tomonori@seiwa.co.jp</v>
          </cell>
          <cell r="M175" t="str">
            <v>営業課</v>
          </cell>
          <cell r="BD175">
            <v>1</v>
          </cell>
        </row>
        <row r="176">
          <cell r="B176">
            <v>174</v>
          </cell>
          <cell r="C176" t="str">
            <v>さ</v>
          </cell>
          <cell r="D176" t="str">
            <v>山陽電気工業㈱（未調査）</v>
          </cell>
          <cell r="J176" t="str">
            <v>03-3420-0171</v>
          </cell>
          <cell r="K176" t="str">
            <v>03-3420-0177</v>
          </cell>
          <cell r="BE176">
            <v>1</v>
          </cell>
        </row>
        <row r="177">
          <cell r="B177">
            <v>175</v>
          </cell>
          <cell r="C177" t="str">
            <v>や</v>
          </cell>
          <cell r="D177" t="str">
            <v>山下商事㈱→山下マテリアル</v>
          </cell>
          <cell r="J177" t="str">
            <v>046-251-3722</v>
          </cell>
          <cell r="K177" t="str">
            <v>046-251-3725</v>
          </cell>
          <cell r="Q177" t="str">
            <v>陸運局のみ</v>
          </cell>
          <cell r="BE177">
            <v>1</v>
          </cell>
        </row>
        <row r="178">
          <cell r="B178">
            <v>176</v>
          </cell>
          <cell r="C178" t="str">
            <v>き</v>
          </cell>
          <cell r="D178" t="str">
            <v>キャノン（未調査）</v>
          </cell>
          <cell r="J178" t="str">
            <v>03-3758-2111</v>
          </cell>
          <cell r="BE178">
            <v>1</v>
          </cell>
        </row>
        <row r="179">
          <cell r="B179">
            <v>177</v>
          </cell>
          <cell r="C179" t="str">
            <v>せ</v>
          </cell>
          <cell r="D179" t="str">
            <v>セコム（株）</v>
          </cell>
          <cell r="E179" t="str">
            <v>後藤</v>
          </cell>
          <cell r="J179" t="str">
            <v>03-5775-8420</v>
          </cell>
          <cell r="K179" t="str">
            <v>03-5775-8919</v>
          </cell>
          <cell r="L179" t="str">
            <v>I-gotoh@secom.co.jp</v>
          </cell>
          <cell r="M179" t="str">
            <v>公共法人部</v>
          </cell>
          <cell r="N179" t="str">
            <v>１５０－０００１</v>
          </cell>
          <cell r="O179" t="str">
            <v>東京都渋谷区神宮前１－５－１　</v>
          </cell>
          <cell r="BF179">
            <v>1</v>
          </cell>
          <cell r="BG179">
            <v>1</v>
          </cell>
        </row>
        <row r="180">
          <cell r="B180">
            <v>178</v>
          </cell>
          <cell r="C180" t="str">
            <v>お</v>
          </cell>
          <cell r="D180" t="str">
            <v>オムロン（株）</v>
          </cell>
          <cell r="E180" t="str">
            <v>中村 博行</v>
          </cell>
          <cell r="F180" t="str">
            <v>なかむら　ひろゆき</v>
          </cell>
          <cell r="J180" t="str">
            <v>03-3436-7147</v>
          </cell>
          <cell r="K180" t="str">
            <v>03-3436-7192</v>
          </cell>
          <cell r="L180" t="str">
            <v>hiroyuki_nakamura@omron.co.jp</v>
          </cell>
          <cell r="M180" t="str">
            <v>交通ｿﾘｭｰｼｮﾝ事業部　東部ｿﾘｭｰｼｮﾝ事業</v>
          </cell>
          <cell r="BF180">
            <v>1</v>
          </cell>
        </row>
        <row r="181">
          <cell r="B181">
            <v>179</v>
          </cell>
          <cell r="C181" t="str">
            <v>く</v>
          </cell>
          <cell r="D181" t="str">
            <v>（株）クマヒラ</v>
          </cell>
          <cell r="E181" t="str">
            <v>永谷　嘉之</v>
          </cell>
          <cell r="F181" t="str">
            <v>ながや</v>
          </cell>
          <cell r="J181" t="str">
            <v>03-3270-4385</v>
          </cell>
          <cell r="K181" t="str">
            <v>03-3270-4375</v>
          </cell>
          <cell r="L181" t="str">
            <v>nagatani@kumahira.co.jp</v>
          </cell>
          <cell r="M181" t="str">
            <v>官公庁営業部　</v>
          </cell>
          <cell r="N181" t="str">
            <v>１０３－００２３</v>
          </cell>
          <cell r="O181" t="str">
            <v>中央区日本橋本町１－１０－３</v>
          </cell>
          <cell r="BF181">
            <v>1</v>
          </cell>
          <cell r="BG181">
            <v>1</v>
          </cell>
        </row>
        <row r="182">
          <cell r="B182">
            <v>180</v>
          </cell>
          <cell r="C182" t="str">
            <v>あ</v>
          </cell>
          <cell r="D182" t="str">
            <v>（株）アート</v>
          </cell>
          <cell r="E182" t="str">
            <v>峠　雄一郎</v>
          </cell>
          <cell r="J182" t="str">
            <v>03-3447-6601</v>
          </cell>
          <cell r="K182" t="str">
            <v>03-3447-6659</v>
          </cell>
          <cell r="L182" t="str">
            <v>y.touge@art-japan.co.jp</v>
          </cell>
          <cell r="M182" t="str">
            <v>営業開発課</v>
          </cell>
          <cell r="N182" t="str">
            <v>141-0022</v>
          </cell>
          <cell r="O182" t="str">
            <v>品川区東五反田1-25-11</v>
          </cell>
          <cell r="P182" t="str">
            <v>五反田１丁目イーストビル２Ｆ</v>
          </cell>
          <cell r="BF182">
            <v>1</v>
          </cell>
          <cell r="BG182">
            <v>1</v>
          </cell>
        </row>
        <row r="183">
          <cell r="B183">
            <v>181</v>
          </cell>
          <cell r="C183" t="str">
            <v>み</v>
          </cell>
          <cell r="D183" t="str">
            <v>美和ロック(株)</v>
          </cell>
          <cell r="E183" t="str">
            <v>小谷　純造</v>
          </cell>
          <cell r="F183" t="str">
            <v>こたに</v>
          </cell>
          <cell r="J183" t="str">
            <v>03-3452-5555</v>
          </cell>
          <cell r="K183" t="str">
            <v>03-3455-3557</v>
          </cell>
          <cell r="L183" t="str">
            <v>JKotani@miwa-lock.co.jp</v>
          </cell>
          <cell r="M183" t="str">
            <v>営業開発部</v>
          </cell>
          <cell r="BF183">
            <v>1</v>
          </cell>
        </row>
        <row r="184">
          <cell r="B184">
            <v>182</v>
          </cell>
          <cell r="C184" t="str">
            <v>あ</v>
          </cell>
          <cell r="D184" t="str">
            <v>アツミ電気㈱</v>
          </cell>
          <cell r="E184" t="str">
            <v>鈴木　永雄</v>
          </cell>
          <cell r="J184" t="str">
            <v>03-3862-1171</v>
          </cell>
          <cell r="K184" t="str">
            <v>03-3862-1170</v>
          </cell>
          <cell r="L184" t="str">
            <v>n.suzuki@atsumi.co.jp</v>
          </cell>
          <cell r="M184" t="str">
            <v>第２営業部</v>
          </cell>
          <cell r="BF184">
            <v>1</v>
          </cell>
        </row>
        <row r="185">
          <cell r="B185">
            <v>183</v>
          </cell>
          <cell r="C185" t="str">
            <v>え</v>
          </cell>
          <cell r="D185" t="str">
            <v>エヌケーシー</v>
          </cell>
          <cell r="E185" t="str">
            <v>渡辺　伸司</v>
          </cell>
          <cell r="J185" t="str">
            <v>03-3861-2101</v>
          </cell>
          <cell r="K185" t="str">
            <v>03-3861-2108</v>
          </cell>
          <cell r="L185" t="str">
            <v>s-watanabe@nkc-japan.co.jp</v>
          </cell>
          <cell r="M185" t="str">
            <v>東京営業所</v>
          </cell>
          <cell r="BG185">
            <v>1</v>
          </cell>
        </row>
        <row r="186">
          <cell r="B186">
            <v>184</v>
          </cell>
          <cell r="C186" t="str">
            <v>お</v>
          </cell>
          <cell r="D186" t="str">
            <v>オーテック電子㈱（未回答）</v>
          </cell>
          <cell r="K186" t="str">
            <v>03-3296-0128</v>
          </cell>
          <cell r="BG186">
            <v>1</v>
          </cell>
        </row>
        <row r="187">
          <cell r="B187">
            <v>185</v>
          </cell>
          <cell r="C187" t="str">
            <v>ま</v>
          </cell>
          <cell r="D187" t="str">
            <v>丸善㈱（未調査）</v>
          </cell>
          <cell r="E187" t="str">
            <v>平野</v>
          </cell>
          <cell r="J187" t="str">
            <v>03-3273-3255</v>
          </cell>
          <cell r="M187" t="str">
            <v>環境デザイン事業部</v>
          </cell>
          <cell r="BH187">
            <v>1</v>
          </cell>
        </row>
        <row r="188">
          <cell r="B188">
            <v>186</v>
          </cell>
          <cell r="C188" t="str">
            <v>き</v>
          </cell>
          <cell r="D188" t="str">
            <v>㈱紀伊国屋書店（未調査）</v>
          </cell>
          <cell r="E188" t="str">
            <v>鳥山</v>
          </cell>
          <cell r="J188" t="str">
            <v>03-3209-5312</v>
          </cell>
          <cell r="M188" t="str">
            <v>教育設備部</v>
          </cell>
          <cell r="BH188">
            <v>1</v>
          </cell>
        </row>
        <row r="189">
          <cell r="B189">
            <v>187</v>
          </cell>
          <cell r="C189" t="str">
            <v>い</v>
          </cell>
          <cell r="D189" t="str">
            <v>㈱伊藤伊（未調査）</v>
          </cell>
          <cell r="J189" t="str">
            <v>03-3814-0521</v>
          </cell>
          <cell r="M189" t="str">
            <v>東京営業所</v>
          </cell>
          <cell r="BH189">
            <v>1</v>
          </cell>
        </row>
        <row r="190">
          <cell r="B190">
            <v>188</v>
          </cell>
          <cell r="C190" t="str">
            <v>さ</v>
          </cell>
          <cell r="D190" t="str">
            <v>四変テック㈱</v>
          </cell>
          <cell r="E190" t="str">
            <v>辻岡　孝二</v>
          </cell>
          <cell r="J190" t="str">
            <v>03-3578-1641</v>
          </cell>
          <cell r="K190" t="str">
            <v>03-3578-1645</v>
          </cell>
          <cell r="L190" t="str">
            <v>tsujioka@shihen.co.jp</v>
          </cell>
          <cell r="M190" t="str">
            <v>東京支社　電力機器事業部　東京営業所</v>
          </cell>
          <cell r="V190">
            <v>1</v>
          </cell>
        </row>
        <row r="191">
          <cell r="B191">
            <v>189</v>
          </cell>
          <cell r="C191" t="str">
            <v>は</v>
          </cell>
          <cell r="D191" t="str">
            <v>㈱日立産機システム</v>
          </cell>
          <cell r="E191" t="str">
            <v>上杉　元</v>
          </cell>
          <cell r="H191" t="str">
            <v>御手洗　尚一</v>
          </cell>
          <cell r="J191" t="str">
            <v>03-4345-6045</v>
          </cell>
          <cell r="K191" t="str">
            <v>03-4345-6910</v>
          </cell>
          <cell r="L191" t="str">
            <v>mitarai-naokazu@hitachi-ies.co.jp</v>
          </cell>
          <cell r="M191" t="str">
            <v>営業統括本部営業企画部関東ｸﾞﾙｰﾌﾟ</v>
          </cell>
        </row>
        <row r="192">
          <cell r="B192">
            <v>190</v>
          </cell>
          <cell r="C192" t="str">
            <v>ひ</v>
          </cell>
          <cell r="D192" t="str">
            <v>㈱日立製作所</v>
          </cell>
          <cell r="E192" t="str">
            <v>青崎　竜二</v>
          </cell>
          <cell r="J192" t="str">
            <v>03-4564-4908</v>
          </cell>
          <cell r="K192" t="str">
            <v>03-4564-4556</v>
          </cell>
          <cell r="L192" t="str">
            <v>ryuji.aozaki.yn@hitachi.com</v>
          </cell>
          <cell r="M192" t="str">
            <v>都心開発ｼｽﾃﾑｸﾞﾙｰﾌﾟ</v>
          </cell>
          <cell r="AX192">
            <v>1</v>
          </cell>
        </row>
        <row r="193">
          <cell r="B193">
            <v>191</v>
          </cell>
          <cell r="C193" t="str">
            <v>あ</v>
          </cell>
          <cell r="D193" t="str">
            <v>池野通建㈱</v>
          </cell>
          <cell r="E193" t="str">
            <v>田久保　孝二</v>
          </cell>
          <cell r="J193" t="str">
            <v>03-3598-8761</v>
          </cell>
          <cell r="K193" t="str">
            <v>03-3598-1760</v>
          </cell>
          <cell r="L193" t="str">
            <v>takubo@ikeno.co.jp</v>
          </cell>
          <cell r="M193" t="str">
            <v>福祉開発本部福祉ｼｽﾃﾑ部営業課</v>
          </cell>
          <cell r="BI193">
            <v>1</v>
          </cell>
        </row>
        <row r="194">
          <cell r="B194">
            <v>192</v>
          </cell>
          <cell r="C194" t="str">
            <v>ば</v>
          </cell>
          <cell r="D194" t="str">
            <v>㈱ﾊﾞﾘｱﾌﾘｰ・ｼﾞｬﾊﾟﾝ</v>
          </cell>
          <cell r="E194" t="str">
            <v>道音　征夫</v>
          </cell>
          <cell r="F194" t="str">
            <v>みちおとまさお</v>
          </cell>
          <cell r="J194" t="str">
            <v>03-3751-7491</v>
          </cell>
          <cell r="K194" t="str">
            <v>03-3751-7492</v>
          </cell>
          <cell r="L194" t="str">
            <v>barrierfree-jp@bfj.co.jp</v>
          </cell>
          <cell r="M194" t="str">
            <v>営業</v>
          </cell>
          <cell r="BI194">
            <v>1</v>
          </cell>
        </row>
        <row r="195">
          <cell r="B195">
            <v>193</v>
          </cell>
          <cell r="C195" t="str">
            <v>じ</v>
          </cell>
          <cell r="D195" t="str">
            <v>JFE環境㈱</v>
          </cell>
          <cell r="E195" t="str">
            <v>鷲塚　実</v>
          </cell>
          <cell r="F195" t="str">
            <v>わしづか</v>
          </cell>
          <cell r="J195" t="str">
            <v>045-502-1470</v>
          </cell>
          <cell r="K195" t="str">
            <v>045-502-2881</v>
          </cell>
          <cell r="L195" t="str">
            <v>minoeu-washizuka@jfe-kankyo.co.jp</v>
          </cell>
          <cell r="M195" t="str">
            <v>営業本部第二営業部</v>
          </cell>
          <cell r="O195" t="str">
            <v>神奈川県横浜市鶴見区弁天町3-1</v>
          </cell>
          <cell r="Q195" t="str">
            <v>（神奈川県横浜市）</v>
          </cell>
          <cell r="BJ195">
            <v>1</v>
          </cell>
        </row>
        <row r="196">
          <cell r="B196">
            <v>194</v>
          </cell>
          <cell r="C196" t="str">
            <v>だ</v>
          </cell>
          <cell r="D196" t="str">
            <v>大興運輸倉庫㈱</v>
          </cell>
          <cell r="E196" t="str">
            <v>石原 勝次</v>
          </cell>
          <cell r="F196" t="str">
            <v>いしはら</v>
          </cell>
          <cell r="J196" t="str">
            <v>03-3522-3141</v>
          </cell>
          <cell r="K196" t="str">
            <v>03-3522-3142</v>
          </cell>
          <cell r="L196" t="str">
            <v>ishihara@tus.co.jp</v>
          </cell>
          <cell r="M196" t="str">
            <v>環境事業部</v>
          </cell>
          <cell r="O196" t="str">
            <v>神奈川県川崎市川崎区小島町10-2</v>
          </cell>
          <cell r="Q196" t="str">
            <v>中間処理まで（神奈川県川崎市）</v>
          </cell>
          <cell r="BJ196">
            <v>1</v>
          </cell>
        </row>
        <row r="197">
          <cell r="B197">
            <v>195</v>
          </cell>
          <cell r="C197" t="str">
            <v>り</v>
          </cell>
          <cell r="D197" t="str">
            <v>㈱リフレックス</v>
          </cell>
          <cell r="E197" t="str">
            <v>山本</v>
          </cell>
          <cell r="J197" t="str">
            <v>046-833-0700</v>
          </cell>
          <cell r="K197" t="str">
            <v>046-833-0755</v>
          </cell>
          <cell r="L197" t="str">
            <v>fyamamoto@refulex.co.jp</v>
          </cell>
          <cell r="M197" t="str">
            <v>営業部</v>
          </cell>
          <cell r="O197" t="str">
            <v>神奈川県横須賀市内川2-5-50</v>
          </cell>
          <cell r="Q197" t="str">
            <v>（神奈川県横須賀市）</v>
          </cell>
          <cell r="BJ197">
            <v>1</v>
          </cell>
        </row>
        <row r="198">
          <cell r="B198">
            <v>196</v>
          </cell>
          <cell r="C198" t="str">
            <v>ふ</v>
          </cell>
          <cell r="D198" t="str">
            <v>不二創業㈱
→エコマックス㈱</v>
          </cell>
          <cell r="E198" t="str">
            <v>山下　優二</v>
          </cell>
          <cell r="F198" t="str">
            <v>やました　ゆうじ</v>
          </cell>
          <cell r="J198" t="str">
            <v>0467-75-1044</v>
          </cell>
          <cell r="K198" t="str">
            <v>0467-75-1217</v>
          </cell>
          <cell r="L198" t="str">
            <v>yuuji-yamashita@eco-max.co.jp</v>
          </cell>
          <cell r="M198" t="str">
            <v>営業部　営業１グループ</v>
          </cell>
          <cell r="O198" t="str">
            <v>神奈川県高座郡寒川町田端1590-4</v>
          </cell>
          <cell r="Q198" t="str">
            <v>（神奈川県高座郡寒川町）</v>
          </cell>
          <cell r="BJ198">
            <v>1</v>
          </cell>
        </row>
        <row r="199">
          <cell r="B199">
            <v>197</v>
          </cell>
          <cell r="C199" t="str">
            <v>な</v>
          </cell>
          <cell r="D199" t="str">
            <v>㈱ナカダイ</v>
          </cell>
          <cell r="E199" t="str">
            <v>柳橋</v>
          </cell>
          <cell r="J199" t="str">
            <v>027-266-5103</v>
          </cell>
          <cell r="K199" t="str">
            <v>027-266-5107</v>
          </cell>
          <cell r="L199" t="str">
            <v>yanagibashi@nakadai.co.jp</v>
          </cell>
          <cell r="M199" t="str">
            <v>ｺﾝｻﾙﾃｨﾝｸﾞ事業部</v>
          </cell>
          <cell r="O199" t="str">
            <v>群馬県前橋市駒形町1326</v>
          </cell>
          <cell r="Q199" t="str">
            <v>中間処理まで（群馬県前橋市）</v>
          </cell>
          <cell r="BJ199">
            <v>1</v>
          </cell>
        </row>
        <row r="200">
          <cell r="B200">
            <v>198</v>
          </cell>
          <cell r="C200" t="str">
            <v>ば</v>
          </cell>
          <cell r="D200" t="str">
            <v>㈱万力</v>
          </cell>
          <cell r="E200" t="str">
            <v>岡村</v>
          </cell>
          <cell r="F200" t="str">
            <v>おかむら</v>
          </cell>
          <cell r="J200" t="str">
            <v>048-781-5284</v>
          </cell>
          <cell r="K200" t="str">
            <v>048-781-3800</v>
          </cell>
          <cell r="L200" t="str">
            <v>メール無し</v>
          </cell>
          <cell r="O200" t="str">
            <v>埼玉県上尾市大字小敷谷711-6</v>
          </cell>
          <cell r="Q200" t="str">
            <v>中間処理まで（埼玉県上尾市）</v>
          </cell>
          <cell r="BJ200">
            <v>1</v>
          </cell>
        </row>
        <row r="201">
          <cell r="B201">
            <v>199</v>
          </cell>
          <cell r="C201" t="str">
            <v>お</v>
          </cell>
          <cell r="D201" t="str">
            <v>オムロン（株）</v>
          </cell>
          <cell r="E201" t="str">
            <v>山崎　宏司</v>
          </cell>
          <cell r="J201" t="str">
            <v>03-3436-7036</v>
          </cell>
          <cell r="K201" t="str">
            <v>03-3436-7132</v>
          </cell>
          <cell r="L201" t="str">
            <v>koji_yamasaki@omro.co.jp</v>
          </cell>
          <cell r="M201" t="str">
            <v>セキュリティソリューション事業推進部</v>
          </cell>
          <cell r="BG201">
            <v>1</v>
          </cell>
        </row>
        <row r="202">
          <cell r="B202">
            <v>200</v>
          </cell>
          <cell r="C202" t="str">
            <v>ふ</v>
          </cell>
          <cell r="D202" t="str">
            <v>古川電気工業㈱</v>
          </cell>
          <cell r="E202" t="str">
            <v>大久保　雅充</v>
          </cell>
          <cell r="F202" t="str">
            <v>おおくぼ　まさみつ</v>
          </cell>
          <cell r="J202" t="str">
            <v>03-5821-0491</v>
          </cell>
          <cell r="K202" t="str">
            <v>03-5821-0497</v>
          </cell>
          <cell r="L202" t="str">
            <v>ohkubo.masamitsu@furukawa-denki.com</v>
          </cell>
          <cell r="M202" t="str">
            <v>ﾈｯﾄﾜｰｸ事業部</v>
          </cell>
          <cell r="AA202">
            <v>1</v>
          </cell>
        </row>
        <row r="203">
          <cell r="B203">
            <v>201</v>
          </cell>
          <cell r="C203" t="str">
            <v>い</v>
          </cell>
          <cell r="D203" t="str">
            <v>（株）井上製作所</v>
          </cell>
          <cell r="E203" t="str">
            <v>今泉</v>
          </cell>
          <cell r="J203" t="str">
            <v>045-325-6900</v>
          </cell>
          <cell r="K203" t="str">
            <v>045-311-9311</v>
          </cell>
          <cell r="M203" t="str">
            <v>東京支店</v>
          </cell>
          <cell r="O203" t="str">
            <v>神奈川県横浜市西区岡野2-10-10</v>
          </cell>
          <cell r="AM203">
            <v>1</v>
          </cell>
        </row>
        <row r="204">
          <cell r="B204">
            <v>202</v>
          </cell>
          <cell r="C204" t="str">
            <v>さ</v>
          </cell>
          <cell r="D204" t="str">
            <v>㈱サンケン通商</v>
          </cell>
          <cell r="E204" t="str">
            <v>先山</v>
          </cell>
          <cell r="J204" t="str">
            <v>072-828-2535</v>
          </cell>
          <cell r="K204" t="str">
            <v>072-827-5397</v>
          </cell>
        </row>
        <row r="205">
          <cell r="B205">
            <v>203</v>
          </cell>
          <cell r="C205" t="str">
            <v>き</v>
          </cell>
          <cell r="D205" t="str">
            <v>共同継器（株）</v>
          </cell>
          <cell r="E205" t="str">
            <v>宮坂　節三</v>
          </cell>
          <cell r="J205" t="str">
            <v>03-3834-9722</v>
          </cell>
          <cell r="K205" t="str">
            <v>03-5817-0282</v>
          </cell>
          <cell r="L205" t="str">
            <v>krctokyo@ocn.ne.jp</v>
          </cell>
          <cell r="M205" t="str">
            <v>東京営業所</v>
          </cell>
          <cell r="N205" t="str">
            <v>110-0005</v>
          </cell>
          <cell r="O205" t="str">
            <v>東京都台東区上野1-11-4富張ﾋﾞﾙ3階</v>
          </cell>
          <cell r="BK205">
            <v>1</v>
          </cell>
        </row>
        <row r="206">
          <cell r="B206">
            <v>205</v>
          </cell>
          <cell r="C206" t="str">
            <v>す</v>
          </cell>
          <cell r="D206" t="str">
            <v>住電日立ケーブル</v>
          </cell>
          <cell r="E206" t="str">
            <v>後藤</v>
          </cell>
          <cell r="J206" t="str">
            <v>03-5827-4784</v>
          </cell>
          <cell r="L206" t="str">
            <v>gotou.shingo@hst-cable.co.jp</v>
          </cell>
        </row>
        <row r="207">
          <cell r="B207">
            <v>206</v>
          </cell>
          <cell r="C207" t="str">
            <v>か</v>
          </cell>
          <cell r="D207" t="str">
            <v>華陽電線</v>
          </cell>
          <cell r="E207" t="str">
            <v>秋本</v>
          </cell>
          <cell r="J207" t="str">
            <v>03-3396-3111</v>
          </cell>
          <cell r="L207" t="str">
            <v>kayodensen@kayo-ew.co.jp</v>
          </cell>
        </row>
        <row r="208">
          <cell r="B208">
            <v>207</v>
          </cell>
        </row>
        <row r="209">
          <cell r="B209">
            <v>208</v>
          </cell>
        </row>
        <row r="210">
          <cell r="B210">
            <v>209</v>
          </cell>
        </row>
        <row r="211">
          <cell r="B211">
            <v>210</v>
          </cell>
        </row>
        <row r="212">
          <cell r="B212">
            <v>211</v>
          </cell>
        </row>
        <row r="213">
          <cell r="B213">
            <v>212</v>
          </cell>
        </row>
        <row r="214">
          <cell r="B214">
            <v>213</v>
          </cell>
        </row>
        <row r="215">
          <cell r="B215">
            <v>214</v>
          </cell>
        </row>
        <row r="216">
          <cell r="B216">
            <v>215</v>
          </cell>
        </row>
        <row r="217">
          <cell r="B217">
            <v>216</v>
          </cell>
        </row>
        <row r="218">
          <cell r="B218">
            <v>217</v>
          </cell>
        </row>
        <row r="219">
          <cell r="B219">
            <v>218</v>
          </cell>
        </row>
        <row r="220">
          <cell r="B220">
            <v>219</v>
          </cell>
        </row>
        <row r="221">
          <cell r="B221">
            <v>220</v>
          </cell>
        </row>
        <row r="222">
          <cell r="B222">
            <v>221</v>
          </cell>
        </row>
        <row r="223">
          <cell r="B223">
            <v>222</v>
          </cell>
        </row>
        <row r="224">
          <cell r="B224">
            <v>223</v>
          </cell>
        </row>
        <row r="225">
          <cell r="B225">
            <v>224</v>
          </cell>
        </row>
        <row r="226">
          <cell r="B226">
            <v>225</v>
          </cell>
        </row>
        <row r="227">
          <cell r="B227">
            <v>226</v>
          </cell>
        </row>
        <row r="228">
          <cell r="B228">
            <v>227</v>
          </cell>
        </row>
        <row r="229">
          <cell r="B229">
            <v>228</v>
          </cell>
        </row>
        <row r="230">
          <cell r="B230">
            <v>229</v>
          </cell>
        </row>
        <row r="231">
          <cell r="B231">
            <v>230</v>
          </cell>
        </row>
        <row r="232">
          <cell r="B232">
            <v>231</v>
          </cell>
        </row>
        <row r="233">
          <cell r="B233">
            <v>232</v>
          </cell>
        </row>
        <row r="234">
          <cell r="B234">
            <v>233</v>
          </cell>
        </row>
        <row r="235">
          <cell r="B235">
            <v>234</v>
          </cell>
        </row>
        <row r="236">
          <cell r="B236">
            <v>235</v>
          </cell>
        </row>
        <row r="237">
          <cell r="B237">
            <v>236</v>
          </cell>
        </row>
        <row r="238">
          <cell r="B238">
            <v>237</v>
          </cell>
        </row>
        <row r="239">
          <cell r="B239">
            <v>238</v>
          </cell>
        </row>
        <row r="240">
          <cell r="B240">
            <v>239</v>
          </cell>
        </row>
        <row r="241">
          <cell r="B241">
            <v>240</v>
          </cell>
        </row>
        <row r="242">
          <cell r="B242">
            <v>241</v>
          </cell>
        </row>
        <row r="243">
          <cell r="B243">
            <v>242</v>
          </cell>
        </row>
        <row r="244">
          <cell r="B244">
            <v>243</v>
          </cell>
        </row>
        <row r="245">
          <cell r="B245">
            <v>244</v>
          </cell>
        </row>
        <row r="246">
          <cell r="B246">
            <v>245</v>
          </cell>
        </row>
        <row r="247">
          <cell r="B247">
            <v>246</v>
          </cell>
        </row>
        <row r="248">
          <cell r="B248">
            <v>247</v>
          </cell>
        </row>
        <row r="249">
          <cell r="B249">
            <v>248</v>
          </cell>
        </row>
        <row r="250">
          <cell r="B250">
            <v>249</v>
          </cell>
        </row>
      </sheetData>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
      <sheetName val="足場工"/>
      <sheetName val="RB集計"/>
      <sheetName val="RB本当"/>
      <sheetName val="RB数表"/>
      <sheetName val="法枠集"/>
      <sheetName val="法枠計算書"/>
      <sheetName val="100m2当り"/>
      <sheetName val="法枠面"/>
    </sheetNames>
    <sheetDataSet>
      <sheetData sheetId="0" refreshError="1"/>
      <sheetData sheetId="1" refreshError="1"/>
      <sheetData sheetId="2"/>
      <sheetData sheetId="3" refreshError="1"/>
      <sheetData sheetId="4"/>
      <sheetData sheetId="5"/>
      <sheetData sheetId="6" refreshError="1"/>
      <sheetData sheetId="7" refreshError="1"/>
      <sheetData sheetId="8"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歩掛ﾃﾞｰﾀ"/>
      <sheetName val="搬入据付費(1)"/>
      <sheetName val="搬入据付費(2)"/>
      <sheetName val="搬入据付費(3)"/>
      <sheetName val="搬入据付費(4)"/>
      <sheetName val="搬入据付費(5)"/>
      <sheetName val="搬入据付費(6)"/>
      <sheetName val="搬入据付費(7)"/>
      <sheetName val="基準単価"/>
      <sheetName val="労務費"/>
      <sheetName val="増築消火"/>
      <sheetName val="既設消火"/>
    </sheetNames>
    <sheetDataSet>
      <sheetData sheetId="0">
        <row r="5">
          <cell r="B5">
            <v>1</v>
          </cell>
          <cell r="C5" t="str">
            <v>片吸込渦巻ﾎﾟﾝﾌﾟ</v>
          </cell>
          <cell r="D5">
            <v>0.75</v>
          </cell>
          <cell r="E5" t="str">
            <v>kw</v>
          </cell>
          <cell r="F5">
            <v>1.18</v>
          </cell>
        </row>
        <row r="6">
          <cell r="B6">
            <v>2</v>
          </cell>
          <cell r="C6" t="str">
            <v>片吸込渦巻ﾎﾟﾝﾌﾟ</v>
          </cell>
          <cell r="D6">
            <v>1.5</v>
          </cell>
          <cell r="E6" t="str">
            <v>kw</v>
          </cell>
          <cell r="F6">
            <v>1.41</v>
          </cell>
        </row>
        <row r="7">
          <cell r="B7">
            <v>3</v>
          </cell>
          <cell r="C7" t="str">
            <v>片吸込渦巻ﾎﾟﾝﾌﾟ</v>
          </cell>
          <cell r="D7">
            <v>2.2000000000000002</v>
          </cell>
          <cell r="E7" t="str">
            <v>kw</v>
          </cell>
          <cell r="F7">
            <v>1.65</v>
          </cell>
        </row>
        <row r="8">
          <cell r="B8">
            <v>4</v>
          </cell>
          <cell r="C8" t="str">
            <v>片吸込渦巻ﾎﾟﾝﾌﾟ</v>
          </cell>
          <cell r="D8">
            <v>3.7</v>
          </cell>
          <cell r="E8" t="str">
            <v>kw</v>
          </cell>
          <cell r="F8">
            <v>1.8</v>
          </cell>
        </row>
        <row r="9">
          <cell r="B9">
            <v>5</v>
          </cell>
          <cell r="C9" t="str">
            <v>片吸込渦巻ﾎﾟﾝﾌﾟ</v>
          </cell>
          <cell r="D9">
            <v>5.5</v>
          </cell>
          <cell r="E9" t="str">
            <v>kw</v>
          </cell>
          <cell r="F9">
            <v>2.25</v>
          </cell>
        </row>
        <row r="10">
          <cell r="B10">
            <v>6</v>
          </cell>
          <cell r="C10" t="str">
            <v>片吸込渦巻ﾎﾟﾝﾌﾟ</v>
          </cell>
          <cell r="D10">
            <v>7.5</v>
          </cell>
          <cell r="E10" t="str">
            <v>kw</v>
          </cell>
          <cell r="F10">
            <v>2.36</v>
          </cell>
        </row>
        <row r="11">
          <cell r="B11">
            <v>7</v>
          </cell>
          <cell r="C11" t="str">
            <v>片吸込渦巻ﾎﾟﾝﾌﾟ</v>
          </cell>
          <cell r="D11">
            <v>11</v>
          </cell>
          <cell r="E11" t="str">
            <v>kw</v>
          </cell>
          <cell r="F11">
            <v>2.9</v>
          </cell>
        </row>
        <row r="12">
          <cell r="B12">
            <v>8</v>
          </cell>
          <cell r="C12" t="str">
            <v>片吸込渦巻ﾎﾟﾝﾌﾟ</v>
          </cell>
          <cell r="D12">
            <v>15</v>
          </cell>
          <cell r="E12" t="str">
            <v>kw</v>
          </cell>
          <cell r="F12">
            <v>3.55</v>
          </cell>
        </row>
        <row r="13">
          <cell r="B13">
            <v>9</v>
          </cell>
          <cell r="C13" t="str">
            <v>片吸込渦巻ﾎﾟﾝﾌﾟ</v>
          </cell>
          <cell r="D13">
            <v>18.5</v>
          </cell>
          <cell r="E13" t="str">
            <v>kw</v>
          </cell>
          <cell r="F13">
            <v>4.09</v>
          </cell>
        </row>
        <row r="14">
          <cell r="B14">
            <v>10</v>
          </cell>
          <cell r="C14" t="str">
            <v>片吸込渦巻ﾎﾟﾝﾌﾟ</v>
          </cell>
          <cell r="D14">
            <v>22</v>
          </cell>
          <cell r="E14" t="str">
            <v>kw</v>
          </cell>
          <cell r="F14">
            <v>4.3099999999999996</v>
          </cell>
        </row>
        <row r="15">
          <cell r="B15">
            <v>11</v>
          </cell>
          <cell r="C15" t="str">
            <v>片吸込渦巻ﾎﾟﾝﾌﾟ</v>
          </cell>
          <cell r="D15">
            <v>30</v>
          </cell>
          <cell r="E15" t="str">
            <v>kw</v>
          </cell>
          <cell r="F15">
            <v>4.95</v>
          </cell>
        </row>
        <row r="16">
          <cell r="B16">
            <v>12</v>
          </cell>
          <cell r="C16" t="str">
            <v>片吸込渦巻ﾎﾟﾝﾌﾟ</v>
          </cell>
          <cell r="D16">
            <v>37</v>
          </cell>
          <cell r="E16" t="str">
            <v>kw</v>
          </cell>
          <cell r="F16">
            <v>5.5</v>
          </cell>
        </row>
        <row r="17">
          <cell r="B17">
            <v>13</v>
          </cell>
          <cell r="C17" t="str">
            <v>片吸込渦巻ﾎﾟﾝﾌﾟ(防振基礎)</v>
          </cell>
          <cell r="D17">
            <v>0.75</v>
          </cell>
          <cell r="E17" t="str">
            <v>kw</v>
          </cell>
          <cell r="F17">
            <v>1.4159999999999999</v>
          </cell>
        </row>
        <row r="18">
          <cell r="B18">
            <v>14</v>
          </cell>
          <cell r="C18" t="str">
            <v>片吸込渦巻ﾎﾟﾝﾌﾟ(防振基礎)</v>
          </cell>
          <cell r="D18">
            <v>1.5</v>
          </cell>
          <cell r="E18" t="str">
            <v>kw</v>
          </cell>
          <cell r="F18">
            <v>1.6919999999999999</v>
          </cell>
        </row>
        <row r="19">
          <cell r="B19">
            <v>15</v>
          </cell>
          <cell r="C19" t="str">
            <v>片吸込渦巻ﾎﾟﾝﾌﾟ(防振基礎)</v>
          </cell>
          <cell r="D19">
            <v>2.2000000000000002</v>
          </cell>
          <cell r="E19" t="str">
            <v>kw</v>
          </cell>
          <cell r="F19">
            <v>1.9799999999999998</v>
          </cell>
        </row>
        <row r="20">
          <cell r="B20">
            <v>16</v>
          </cell>
          <cell r="C20" t="str">
            <v>片吸込渦巻ﾎﾟﾝﾌﾟ(防振基礎)</v>
          </cell>
          <cell r="D20">
            <v>3.7</v>
          </cell>
          <cell r="E20" t="str">
            <v>kw</v>
          </cell>
          <cell r="F20">
            <v>2.16</v>
          </cell>
        </row>
        <row r="21">
          <cell r="B21">
            <v>17</v>
          </cell>
          <cell r="C21" t="str">
            <v>片吸込渦巻ﾎﾟﾝﾌﾟ(防振基礎)</v>
          </cell>
          <cell r="D21">
            <v>5.5</v>
          </cell>
          <cell r="E21" t="str">
            <v>kw</v>
          </cell>
          <cell r="F21">
            <v>2.6999999999999997</v>
          </cell>
        </row>
        <row r="22">
          <cell r="B22">
            <v>18</v>
          </cell>
          <cell r="C22" t="str">
            <v>片吸込渦巻ﾎﾟﾝﾌﾟ(防振基礎)</v>
          </cell>
          <cell r="D22">
            <v>7.5</v>
          </cell>
          <cell r="E22" t="str">
            <v>kw</v>
          </cell>
          <cell r="F22">
            <v>2.8319999999999999</v>
          </cell>
        </row>
        <row r="23">
          <cell r="B23">
            <v>19</v>
          </cell>
          <cell r="C23" t="str">
            <v>片吸込渦巻ﾎﾟﾝﾌﾟ(防振基礎)</v>
          </cell>
          <cell r="D23">
            <v>11</v>
          </cell>
          <cell r="E23" t="str">
            <v>kw</v>
          </cell>
          <cell r="F23">
            <v>3.48</v>
          </cell>
        </row>
        <row r="24">
          <cell r="B24">
            <v>20</v>
          </cell>
          <cell r="C24" t="str">
            <v>片吸込渦巻ﾎﾟﾝﾌﾟ(防振基礎)</v>
          </cell>
          <cell r="D24">
            <v>15</v>
          </cell>
          <cell r="E24" t="str">
            <v>kw</v>
          </cell>
          <cell r="F24">
            <v>4.26</v>
          </cell>
        </row>
        <row r="25">
          <cell r="B25">
            <v>21</v>
          </cell>
          <cell r="C25" t="str">
            <v>片吸込渦巻ﾎﾟﾝﾌﾟ(防振基礎)</v>
          </cell>
          <cell r="D25">
            <v>18.5</v>
          </cell>
          <cell r="E25" t="str">
            <v>kw</v>
          </cell>
          <cell r="F25">
            <v>4.9079999999999995</v>
          </cell>
        </row>
        <row r="26">
          <cell r="B26">
            <v>22</v>
          </cell>
          <cell r="C26" t="str">
            <v>片吸込渦巻ﾎﾟﾝﾌﾟ(防振基礎)</v>
          </cell>
          <cell r="D26">
            <v>22</v>
          </cell>
          <cell r="E26" t="str">
            <v>kw</v>
          </cell>
          <cell r="F26">
            <v>5.1719999999999997</v>
          </cell>
        </row>
        <row r="27">
          <cell r="B27">
            <v>23</v>
          </cell>
          <cell r="C27" t="str">
            <v>片吸込渦巻ﾎﾟﾝﾌﾟ(防振基礎)</v>
          </cell>
          <cell r="D27">
            <v>30</v>
          </cell>
          <cell r="E27" t="str">
            <v>kw</v>
          </cell>
          <cell r="F27">
            <v>5.94</v>
          </cell>
        </row>
        <row r="28">
          <cell r="B28">
            <v>24</v>
          </cell>
          <cell r="C28" t="str">
            <v>片吸込渦巻ﾎﾟﾝﾌﾟ(防振基礎)</v>
          </cell>
          <cell r="D28">
            <v>37</v>
          </cell>
          <cell r="E28" t="str">
            <v>kw</v>
          </cell>
          <cell r="F28">
            <v>6.6</v>
          </cell>
        </row>
        <row r="29">
          <cell r="B29">
            <v>25</v>
          </cell>
          <cell r="C29" t="str">
            <v>両吸込渦巻ﾎﾟﾝﾌﾟ</v>
          </cell>
          <cell r="D29">
            <v>11</v>
          </cell>
          <cell r="E29" t="str">
            <v>kw</v>
          </cell>
          <cell r="F29">
            <v>5.5</v>
          </cell>
        </row>
        <row r="30">
          <cell r="B30">
            <v>26</v>
          </cell>
          <cell r="C30" t="str">
            <v>両吸込渦巻ﾎﾟﾝﾌﾟ</v>
          </cell>
          <cell r="D30">
            <v>15</v>
          </cell>
          <cell r="E30" t="str">
            <v>kw</v>
          </cell>
          <cell r="F30">
            <v>5.6</v>
          </cell>
        </row>
        <row r="31">
          <cell r="B31">
            <v>27</v>
          </cell>
          <cell r="C31" t="str">
            <v>両吸込渦巻ﾎﾟﾝﾌﾟ</v>
          </cell>
          <cell r="D31">
            <v>18.5</v>
          </cell>
          <cell r="E31" t="str">
            <v>kw</v>
          </cell>
          <cell r="F31">
            <v>5.85</v>
          </cell>
        </row>
        <row r="32">
          <cell r="B32">
            <v>28</v>
          </cell>
          <cell r="C32" t="str">
            <v>両吸込渦巻ﾎﾟﾝﾌﾟ</v>
          </cell>
          <cell r="D32">
            <v>22</v>
          </cell>
          <cell r="E32" t="str">
            <v>kw</v>
          </cell>
          <cell r="F32">
            <v>6.47</v>
          </cell>
        </row>
        <row r="33">
          <cell r="B33">
            <v>29</v>
          </cell>
          <cell r="C33" t="str">
            <v>両吸込渦巻ﾎﾟﾝﾌﾟ</v>
          </cell>
          <cell r="D33">
            <v>30</v>
          </cell>
          <cell r="E33" t="str">
            <v>kw</v>
          </cell>
          <cell r="F33">
            <v>6.74</v>
          </cell>
        </row>
        <row r="34">
          <cell r="B34">
            <v>30</v>
          </cell>
          <cell r="C34" t="str">
            <v>両吸込渦巻ﾎﾟﾝﾌﾟ</v>
          </cell>
          <cell r="D34">
            <v>37</v>
          </cell>
          <cell r="E34" t="str">
            <v>kw</v>
          </cell>
          <cell r="F34">
            <v>8.6300000000000008</v>
          </cell>
        </row>
        <row r="35">
          <cell r="B35">
            <v>31</v>
          </cell>
          <cell r="C35" t="str">
            <v>両吸込渦巻ﾎﾟﾝﾌﾟ</v>
          </cell>
          <cell r="D35">
            <v>55</v>
          </cell>
          <cell r="E35" t="str">
            <v>kw</v>
          </cell>
          <cell r="F35">
            <v>9.1199999999999992</v>
          </cell>
        </row>
        <row r="36">
          <cell r="B36">
            <v>32</v>
          </cell>
          <cell r="C36" t="str">
            <v>両吸込渦巻ﾎﾟﾝﾌﾟ(防振基礎)</v>
          </cell>
          <cell r="D36">
            <v>11</v>
          </cell>
          <cell r="E36" t="str">
            <v>kw</v>
          </cell>
          <cell r="F36">
            <v>6.6</v>
          </cell>
        </row>
        <row r="37">
          <cell r="B37">
            <v>33</v>
          </cell>
          <cell r="C37" t="str">
            <v>両吸込渦巻ﾎﾟﾝﾌﾟ(防振基礎)</v>
          </cell>
          <cell r="D37">
            <v>15</v>
          </cell>
          <cell r="E37" t="str">
            <v>kw</v>
          </cell>
          <cell r="F37">
            <v>6.72</v>
          </cell>
        </row>
        <row r="38">
          <cell r="B38">
            <v>34</v>
          </cell>
          <cell r="C38" t="str">
            <v>両吸込渦巻ﾎﾟﾝﾌﾟ(防振基礎)</v>
          </cell>
          <cell r="D38">
            <v>18.5</v>
          </cell>
          <cell r="E38" t="str">
            <v>kw</v>
          </cell>
          <cell r="F38">
            <v>7.02</v>
          </cell>
        </row>
        <row r="39">
          <cell r="B39">
            <v>35</v>
          </cell>
          <cell r="C39" t="str">
            <v>両吸込渦巻ﾎﾟﾝﾌﾟ(防振基礎)</v>
          </cell>
          <cell r="D39">
            <v>22</v>
          </cell>
          <cell r="E39" t="str">
            <v>kw</v>
          </cell>
          <cell r="F39">
            <v>7.7639999999999993</v>
          </cell>
        </row>
        <row r="40">
          <cell r="B40">
            <v>36</v>
          </cell>
          <cell r="C40" t="str">
            <v>両吸込渦巻ﾎﾟﾝﾌﾟ(防振基礎)</v>
          </cell>
          <cell r="D40">
            <v>30</v>
          </cell>
          <cell r="E40" t="str">
            <v>kw</v>
          </cell>
          <cell r="F40">
            <v>8.0879999999999992</v>
          </cell>
        </row>
        <row r="41">
          <cell r="B41">
            <v>37</v>
          </cell>
          <cell r="C41" t="str">
            <v>両吸込渦巻ﾎﾟﾝﾌﾟ(防振基礎)</v>
          </cell>
          <cell r="D41">
            <v>37</v>
          </cell>
          <cell r="E41" t="str">
            <v>kw</v>
          </cell>
          <cell r="F41">
            <v>10.356</v>
          </cell>
        </row>
        <row r="42">
          <cell r="B42">
            <v>38</v>
          </cell>
          <cell r="C42" t="str">
            <v>両吸込渦巻ﾎﾟﾝﾌﾟ(防振基礎)</v>
          </cell>
          <cell r="D42">
            <v>55</v>
          </cell>
          <cell r="E42" t="str">
            <v>kw</v>
          </cell>
          <cell r="F42">
            <v>10.943999999999999</v>
          </cell>
        </row>
        <row r="43">
          <cell r="B43">
            <v>39</v>
          </cell>
          <cell r="C43" t="str">
            <v>多段ﾎﾟﾝﾌﾟ</v>
          </cell>
          <cell r="D43">
            <v>1.5</v>
          </cell>
          <cell r="E43" t="str">
            <v>kw</v>
          </cell>
          <cell r="F43">
            <v>1.82</v>
          </cell>
        </row>
        <row r="44">
          <cell r="B44">
            <v>40</v>
          </cell>
          <cell r="C44" t="str">
            <v>多段ﾎﾟﾝﾌﾟ</v>
          </cell>
          <cell r="D44">
            <v>2.2000000000000002</v>
          </cell>
          <cell r="E44" t="str">
            <v>kw</v>
          </cell>
          <cell r="F44">
            <v>2.04</v>
          </cell>
        </row>
        <row r="45">
          <cell r="B45">
            <v>41</v>
          </cell>
          <cell r="C45" t="str">
            <v>多段ﾎﾟﾝﾌﾟ</v>
          </cell>
          <cell r="D45">
            <v>3.7</v>
          </cell>
          <cell r="E45" t="str">
            <v>kw</v>
          </cell>
          <cell r="F45">
            <v>2.36</v>
          </cell>
        </row>
        <row r="46">
          <cell r="B46">
            <v>42</v>
          </cell>
          <cell r="C46" t="str">
            <v>多段ﾎﾟﾝﾌﾟ</v>
          </cell>
          <cell r="D46">
            <v>5.5</v>
          </cell>
          <cell r="E46" t="str">
            <v>kw</v>
          </cell>
          <cell r="F46">
            <v>2.68</v>
          </cell>
        </row>
        <row r="47">
          <cell r="B47">
            <v>43</v>
          </cell>
          <cell r="C47" t="str">
            <v>多段ﾎﾟﾝﾌﾟ</v>
          </cell>
          <cell r="D47">
            <v>7.5</v>
          </cell>
          <cell r="E47" t="str">
            <v>kw</v>
          </cell>
          <cell r="F47">
            <v>3.33</v>
          </cell>
        </row>
        <row r="48">
          <cell r="B48">
            <v>44</v>
          </cell>
          <cell r="C48" t="str">
            <v>多段ﾎﾟﾝﾌﾟ</v>
          </cell>
          <cell r="D48">
            <v>11</v>
          </cell>
          <cell r="E48" t="str">
            <v>kw</v>
          </cell>
          <cell r="F48">
            <v>4.63</v>
          </cell>
        </row>
        <row r="49">
          <cell r="B49">
            <v>45</v>
          </cell>
          <cell r="C49" t="str">
            <v>多段ﾎﾟﾝﾌﾟ</v>
          </cell>
          <cell r="D49">
            <v>15</v>
          </cell>
          <cell r="E49" t="str">
            <v>kw</v>
          </cell>
          <cell r="F49">
            <v>4.95</v>
          </cell>
        </row>
        <row r="50">
          <cell r="B50">
            <v>46</v>
          </cell>
          <cell r="C50" t="str">
            <v>多段ﾎﾟﾝﾌﾟ</v>
          </cell>
          <cell r="D50">
            <v>18.5</v>
          </cell>
          <cell r="E50" t="str">
            <v>kw</v>
          </cell>
          <cell r="F50">
            <v>5.71</v>
          </cell>
        </row>
        <row r="51">
          <cell r="B51">
            <v>47</v>
          </cell>
          <cell r="C51" t="str">
            <v>多段ﾎﾟﾝﾌﾟ</v>
          </cell>
          <cell r="D51">
            <v>22</v>
          </cell>
          <cell r="E51" t="str">
            <v>kw</v>
          </cell>
          <cell r="F51">
            <v>6.25</v>
          </cell>
        </row>
        <row r="52">
          <cell r="B52">
            <v>48</v>
          </cell>
          <cell r="C52" t="str">
            <v>多段ﾎﾟﾝﾌﾟ</v>
          </cell>
          <cell r="D52">
            <v>30</v>
          </cell>
          <cell r="E52" t="str">
            <v>kw</v>
          </cell>
          <cell r="F52">
            <v>7.01</v>
          </cell>
        </row>
        <row r="53">
          <cell r="B53">
            <v>49</v>
          </cell>
          <cell r="C53" t="str">
            <v>多段ﾎﾟﾝﾌﾟ</v>
          </cell>
          <cell r="D53">
            <v>37</v>
          </cell>
          <cell r="E53" t="str">
            <v>kw</v>
          </cell>
          <cell r="F53">
            <v>7.66</v>
          </cell>
        </row>
        <row r="54">
          <cell r="B54">
            <v>50</v>
          </cell>
          <cell r="C54" t="str">
            <v>多段ﾎﾟﾝﾌﾟ(防振基礎)</v>
          </cell>
          <cell r="D54">
            <v>1.5</v>
          </cell>
          <cell r="E54" t="str">
            <v>kw</v>
          </cell>
          <cell r="F54">
            <v>2.1840000000000002</v>
          </cell>
        </row>
        <row r="55">
          <cell r="B55">
            <v>51</v>
          </cell>
          <cell r="C55" t="str">
            <v>多段ﾎﾟﾝﾌﾟ(防振基礎)</v>
          </cell>
          <cell r="D55">
            <v>2.2000000000000002</v>
          </cell>
          <cell r="E55" t="str">
            <v>kw</v>
          </cell>
          <cell r="F55">
            <v>2.448</v>
          </cell>
        </row>
        <row r="56">
          <cell r="B56">
            <v>52</v>
          </cell>
          <cell r="C56" t="str">
            <v>多段ﾎﾟﾝﾌﾟ(防振基礎)</v>
          </cell>
          <cell r="D56">
            <v>3.7</v>
          </cell>
          <cell r="E56" t="str">
            <v>kw</v>
          </cell>
          <cell r="F56">
            <v>2.8319999999999999</v>
          </cell>
        </row>
        <row r="57">
          <cell r="B57">
            <v>53</v>
          </cell>
          <cell r="C57" t="str">
            <v>多段ﾎﾟﾝﾌﾟ(防振基礎)</v>
          </cell>
          <cell r="D57">
            <v>5.5</v>
          </cell>
          <cell r="E57" t="str">
            <v>kw</v>
          </cell>
          <cell r="F57">
            <v>3.2160000000000002</v>
          </cell>
        </row>
        <row r="58">
          <cell r="B58">
            <v>54</v>
          </cell>
          <cell r="C58" t="str">
            <v>多段ﾎﾟﾝﾌﾟ(防振基礎)</v>
          </cell>
          <cell r="D58">
            <v>7.5</v>
          </cell>
          <cell r="E58" t="str">
            <v>kw</v>
          </cell>
          <cell r="F58">
            <v>3.996</v>
          </cell>
        </row>
        <row r="59">
          <cell r="B59">
            <v>55</v>
          </cell>
          <cell r="C59" t="str">
            <v>多段ﾎﾟﾝﾌﾟ(防振基礎)</v>
          </cell>
          <cell r="D59">
            <v>11</v>
          </cell>
          <cell r="E59" t="str">
            <v>kw</v>
          </cell>
          <cell r="F59">
            <v>5.556</v>
          </cell>
        </row>
        <row r="60">
          <cell r="B60">
            <v>56</v>
          </cell>
          <cell r="C60" t="str">
            <v>多段ﾎﾟﾝﾌﾟ(防振基礎)</v>
          </cell>
          <cell r="D60">
            <v>15</v>
          </cell>
          <cell r="E60" t="str">
            <v>kw</v>
          </cell>
          <cell r="F60">
            <v>5.94</v>
          </cell>
        </row>
        <row r="61">
          <cell r="B61">
            <v>57</v>
          </cell>
          <cell r="C61" t="str">
            <v>多段ﾎﾟﾝﾌﾟ(防振基礎)</v>
          </cell>
          <cell r="D61">
            <v>18.5</v>
          </cell>
          <cell r="E61" t="str">
            <v>kw</v>
          </cell>
          <cell r="F61">
            <v>6.8519999999999994</v>
          </cell>
        </row>
        <row r="62">
          <cell r="B62">
            <v>58</v>
          </cell>
          <cell r="C62" t="str">
            <v>多段ﾎﾟﾝﾌﾟ(防振基礎)</v>
          </cell>
          <cell r="D62">
            <v>22</v>
          </cell>
          <cell r="E62" t="str">
            <v>kw</v>
          </cell>
          <cell r="F62">
            <v>7.5</v>
          </cell>
        </row>
        <row r="63">
          <cell r="B63">
            <v>59</v>
          </cell>
          <cell r="C63" t="str">
            <v>多段ﾎﾟﾝﾌﾟ(防振基礎)</v>
          </cell>
          <cell r="D63">
            <v>30</v>
          </cell>
          <cell r="E63" t="str">
            <v>kw</v>
          </cell>
          <cell r="F63">
            <v>8.411999999999999</v>
          </cell>
        </row>
        <row r="64">
          <cell r="B64">
            <v>60</v>
          </cell>
          <cell r="C64" t="str">
            <v>多段ﾎﾟﾝﾌﾟ(防振基礎)</v>
          </cell>
          <cell r="D64">
            <v>37</v>
          </cell>
          <cell r="E64" t="str">
            <v>kw</v>
          </cell>
          <cell r="F64">
            <v>9.1920000000000002</v>
          </cell>
        </row>
        <row r="65">
          <cell r="B65">
            <v>61</v>
          </cell>
          <cell r="C65" t="str">
            <v>深井戸用水中ﾎﾟﾝﾌﾟ</v>
          </cell>
          <cell r="D65">
            <v>3.7</v>
          </cell>
          <cell r="E65" t="str">
            <v>kw</v>
          </cell>
          <cell r="F65">
            <v>0.74</v>
          </cell>
        </row>
        <row r="66">
          <cell r="B66">
            <v>62</v>
          </cell>
          <cell r="C66" t="str">
            <v>深井戸用水中ﾎﾟﾝﾌﾟ</v>
          </cell>
          <cell r="D66">
            <v>5.5</v>
          </cell>
          <cell r="E66" t="str">
            <v>kw</v>
          </cell>
          <cell r="F66">
            <v>1.07</v>
          </cell>
        </row>
        <row r="67">
          <cell r="B67">
            <v>63</v>
          </cell>
          <cell r="C67" t="str">
            <v>深井戸用水中ﾎﾟﾝﾌﾟ</v>
          </cell>
          <cell r="D67">
            <v>7.5</v>
          </cell>
          <cell r="E67" t="str">
            <v>kw</v>
          </cell>
          <cell r="F67">
            <v>1.1599999999999999</v>
          </cell>
        </row>
        <row r="68">
          <cell r="B68">
            <v>64</v>
          </cell>
          <cell r="C68" t="str">
            <v>深井戸用水中ﾎﾟﾝﾌﾟ</v>
          </cell>
          <cell r="D68">
            <v>15</v>
          </cell>
          <cell r="E68" t="str">
            <v>kw</v>
          </cell>
          <cell r="F68">
            <v>1.49</v>
          </cell>
        </row>
        <row r="69">
          <cell r="B69">
            <v>65</v>
          </cell>
          <cell r="C69" t="str">
            <v>深井戸用水中ﾎﾟﾝﾌﾟ</v>
          </cell>
          <cell r="D69">
            <v>22</v>
          </cell>
          <cell r="E69" t="str">
            <v>kw</v>
          </cell>
          <cell r="F69">
            <v>1.81</v>
          </cell>
        </row>
        <row r="70">
          <cell r="B70">
            <v>66</v>
          </cell>
          <cell r="C70" t="str">
            <v>深井戸用水中ﾎﾟﾝﾌﾟ</v>
          </cell>
          <cell r="D70">
            <v>37</v>
          </cell>
          <cell r="E70" t="str">
            <v>kw</v>
          </cell>
          <cell r="F70">
            <v>2.2200000000000002</v>
          </cell>
        </row>
        <row r="71">
          <cell r="B71">
            <v>67</v>
          </cell>
          <cell r="C71" t="str">
            <v>深井戸用水中ﾎﾟﾝﾌﾟ</v>
          </cell>
          <cell r="D71">
            <v>55</v>
          </cell>
          <cell r="E71" t="str">
            <v>kw</v>
          </cell>
          <cell r="F71">
            <v>2.7</v>
          </cell>
        </row>
        <row r="72">
          <cell r="B72">
            <v>68</v>
          </cell>
          <cell r="C72" t="str">
            <v>汚水汚物水中ﾎﾟﾝﾌﾟ</v>
          </cell>
          <cell r="D72">
            <v>0.4</v>
          </cell>
          <cell r="E72" t="str">
            <v>kw</v>
          </cell>
          <cell r="F72">
            <v>0.97</v>
          </cell>
        </row>
        <row r="73">
          <cell r="B73">
            <v>69</v>
          </cell>
          <cell r="C73" t="str">
            <v>汚水汚物水中ﾎﾟﾝﾌﾟ</v>
          </cell>
          <cell r="D73">
            <v>0.75</v>
          </cell>
          <cell r="E73" t="str">
            <v>kw</v>
          </cell>
          <cell r="F73">
            <v>1</v>
          </cell>
        </row>
        <row r="74">
          <cell r="B74">
            <v>70</v>
          </cell>
          <cell r="C74" t="str">
            <v>汚水汚物水中ﾎﾟﾝﾌﾟ</v>
          </cell>
          <cell r="D74">
            <v>1.5</v>
          </cell>
          <cell r="E74" t="str">
            <v>kw</v>
          </cell>
          <cell r="F74">
            <v>1.23</v>
          </cell>
        </row>
        <row r="75">
          <cell r="B75">
            <v>71</v>
          </cell>
          <cell r="C75" t="str">
            <v>汚水汚物水中ﾎﾟﾝﾌﾟ</v>
          </cell>
          <cell r="D75">
            <v>2.2000000000000002</v>
          </cell>
          <cell r="E75" t="str">
            <v>kw</v>
          </cell>
          <cell r="F75">
            <v>1.35</v>
          </cell>
        </row>
        <row r="76">
          <cell r="B76">
            <v>72</v>
          </cell>
          <cell r="C76" t="str">
            <v>汚水汚物水中ﾎﾟﾝﾌﾟ</v>
          </cell>
          <cell r="D76">
            <v>3.7</v>
          </cell>
          <cell r="E76" t="str">
            <v>kw</v>
          </cell>
          <cell r="F76">
            <v>1.5</v>
          </cell>
        </row>
        <row r="77">
          <cell r="B77">
            <v>73</v>
          </cell>
          <cell r="C77" t="str">
            <v>汚水汚物水中ﾎﾟﾝﾌﾟ</v>
          </cell>
          <cell r="D77">
            <v>5.5</v>
          </cell>
          <cell r="E77" t="str">
            <v>kw</v>
          </cell>
          <cell r="F77">
            <v>1.93</v>
          </cell>
        </row>
        <row r="78">
          <cell r="B78">
            <v>74</v>
          </cell>
          <cell r="C78" t="str">
            <v>汚水汚物水中ﾎﾟﾝﾌﾟ</v>
          </cell>
          <cell r="D78">
            <v>7.5</v>
          </cell>
          <cell r="E78" t="str">
            <v>kw</v>
          </cell>
          <cell r="F78">
            <v>2.31</v>
          </cell>
        </row>
        <row r="79">
          <cell r="B79">
            <v>75</v>
          </cell>
          <cell r="C79" t="str">
            <v>汚水汚物水中ﾎﾟﾝﾌﾟ</v>
          </cell>
          <cell r="D79">
            <v>11</v>
          </cell>
          <cell r="E79" t="str">
            <v>kw</v>
          </cell>
          <cell r="F79">
            <v>3.13</v>
          </cell>
        </row>
        <row r="80">
          <cell r="B80">
            <v>76</v>
          </cell>
          <cell r="C80" t="str">
            <v>真空給水ﾎﾟﾝﾌﾟ(単式)</v>
          </cell>
          <cell r="D80">
            <v>700</v>
          </cell>
          <cell r="E80" t="str">
            <v>㎡</v>
          </cell>
          <cell r="F80">
            <v>2.16</v>
          </cell>
        </row>
        <row r="81">
          <cell r="B81">
            <v>77</v>
          </cell>
          <cell r="C81" t="str">
            <v>真空給水ﾎﾟﾝﾌﾟ(単式)</v>
          </cell>
          <cell r="D81">
            <v>900</v>
          </cell>
          <cell r="E81" t="str">
            <v>㎡</v>
          </cell>
          <cell r="F81">
            <v>2.52</v>
          </cell>
        </row>
        <row r="82">
          <cell r="B82">
            <v>78</v>
          </cell>
          <cell r="C82" t="str">
            <v>真空給水ﾎﾟﾝﾌﾟ(単式)(防振基礎)</v>
          </cell>
          <cell r="D82">
            <v>700</v>
          </cell>
          <cell r="E82" t="str">
            <v>㎡</v>
          </cell>
          <cell r="F82">
            <v>2.5920000000000001</v>
          </cell>
        </row>
        <row r="83">
          <cell r="B83">
            <v>79</v>
          </cell>
          <cell r="C83" t="str">
            <v>真空給水ﾎﾟﾝﾌﾟ(単式)(防振基礎)</v>
          </cell>
          <cell r="D83">
            <v>900</v>
          </cell>
          <cell r="E83" t="str">
            <v>㎡</v>
          </cell>
          <cell r="F83">
            <v>3.024</v>
          </cell>
        </row>
        <row r="84">
          <cell r="B84">
            <v>80</v>
          </cell>
          <cell r="C84" t="str">
            <v>真空給水ﾎﾟﾝﾌﾟ(複式)</v>
          </cell>
          <cell r="D84">
            <v>700</v>
          </cell>
          <cell r="E84" t="str">
            <v>㎡</v>
          </cell>
          <cell r="F84">
            <v>2.52</v>
          </cell>
        </row>
        <row r="85">
          <cell r="B85">
            <v>81</v>
          </cell>
          <cell r="C85" t="str">
            <v>真空給水ﾎﾟﾝﾌﾟ(複式)</v>
          </cell>
          <cell r="D85">
            <v>1000</v>
          </cell>
          <cell r="E85" t="str">
            <v>㎡</v>
          </cell>
          <cell r="F85">
            <v>2.88</v>
          </cell>
        </row>
        <row r="86">
          <cell r="B86">
            <v>82</v>
          </cell>
          <cell r="C86" t="str">
            <v>真空給水ﾎﾟﾝﾌﾟ(複式)</v>
          </cell>
          <cell r="D86">
            <v>1800</v>
          </cell>
          <cell r="E86" t="str">
            <v>㎡</v>
          </cell>
          <cell r="F86">
            <v>3.24</v>
          </cell>
        </row>
        <row r="87">
          <cell r="B87">
            <v>83</v>
          </cell>
          <cell r="C87" t="str">
            <v>真空給水ﾎﾟﾝﾌﾟ(複式)</v>
          </cell>
          <cell r="D87">
            <v>2400</v>
          </cell>
          <cell r="E87" t="str">
            <v>㎡</v>
          </cell>
          <cell r="F87">
            <v>3.6</v>
          </cell>
        </row>
        <row r="88">
          <cell r="B88">
            <v>84</v>
          </cell>
          <cell r="C88" t="str">
            <v>真空給水ﾎﾟﾝﾌﾟ(複式)</v>
          </cell>
          <cell r="D88">
            <v>3500</v>
          </cell>
          <cell r="E88" t="str">
            <v>㎡</v>
          </cell>
          <cell r="F88">
            <v>4.18</v>
          </cell>
        </row>
        <row r="89">
          <cell r="B89">
            <v>85</v>
          </cell>
          <cell r="C89" t="str">
            <v>真空給水ﾎﾟﾝﾌﾟ(複式)(防振基礎)</v>
          </cell>
          <cell r="D89">
            <v>700</v>
          </cell>
          <cell r="E89" t="str">
            <v>㎡</v>
          </cell>
          <cell r="F89">
            <v>3.024</v>
          </cell>
        </row>
        <row r="90">
          <cell r="B90">
            <v>86</v>
          </cell>
          <cell r="C90" t="str">
            <v>真空給水ﾎﾟﾝﾌﾟ(複式)(防振基礎)</v>
          </cell>
          <cell r="D90">
            <v>1000</v>
          </cell>
          <cell r="E90" t="str">
            <v>㎡</v>
          </cell>
          <cell r="F90">
            <v>3.456</v>
          </cell>
        </row>
        <row r="91">
          <cell r="B91">
            <v>87</v>
          </cell>
          <cell r="C91" t="str">
            <v>真空給水ﾎﾟﾝﾌﾟ(複式)(防振基礎)</v>
          </cell>
          <cell r="D91">
            <v>1800</v>
          </cell>
          <cell r="E91" t="str">
            <v>㎡</v>
          </cell>
          <cell r="F91">
            <v>3.8879999999999999</v>
          </cell>
        </row>
        <row r="92">
          <cell r="B92">
            <v>88</v>
          </cell>
          <cell r="C92" t="str">
            <v>真空給水ﾎﾟﾝﾌﾟ(複式)(防振基礎)</v>
          </cell>
          <cell r="D92">
            <v>2400</v>
          </cell>
          <cell r="E92" t="str">
            <v>㎡</v>
          </cell>
          <cell r="F92">
            <v>4.32</v>
          </cell>
        </row>
        <row r="93">
          <cell r="B93">
            <v>89</v>
          </cell>
          <cell r="C93" t="str">
            <v>真空給水ﾎﾟﾝﾌﾟ(複式)(防振基礎)</v>
          </cell>
          <cell r="D93">
            <v>3500</v>
          </cell>
          <cell r="E93" t="str">
            <v>㎡</v>
          </cell>
          <cell r="F93">
            <v>5.0159999999999991</v>
          </cell>
        </row>
        <row r="94">
          <cell r="B94">
            <v>90</v>
          </cell>
          <cell r="C94" t="str">
            <v>凝縮水ﾎﾟﾝﾌﾟ(単式)</v>
          </cell>
          <cell r="D94">
            <v>700</v>
          </cell>
          <cell r="E94" t="str">
            <v>㎡</v>
          </cell>
          <cell r="F94">
            <v>2.2000000000000002</v>
          </cell>
        </row>
        <row r="95">
          <cell r="B95">
            <v>91</v>
          </cell>
          <cell r="C95" t="str">
            <v>凝縮水ﾎﾟﾝﾌﾟ(単式)</v>
          </cell>
          <cell r="D95">
            <v>900</v>
          </cell>
          <cell r="E95" t="str">
            <v>㎡</v>
          </cell>
          <cell r="F95">
            <v>2.38</v>
          </cell>
        </row>
        <row r="96">
          <cell r="B96">
            <v>92</v>
          </cell>
          <cell r="C96" t="str">
            <v>凝縮水ﾎﾟﾝﾌﾟ(単式)(防振基礎)</v>
          </cell>
          <cell r="D96">
            <v>700</v>
          </cell>
          <cell r="E96" t="str">
            <v>㎡</v>
          </cell>
          <cell r="F96">
            <v>2.64</v>
          </cell>
        </row>
        <row r="97">
          <cell r="B97">
            <v>93</v>
          </cell>
          <cell r="C97" t="str">
            <v>凝縮水ﾎﾟﾝﾌﾟ(単式)(防振基礎)</v>
          </cell>
          <cell r="D97">
            <v>900</v>
          </cell>
          <cell r="E97" t="str">
            <v>㎡</v>
          </cell>
          <cell r="F97">
            <v>2.8559999999999999</v>
          </cell>
        </row>
        <row r="98">
          <cell r="B98">
            <v>94</v>
          </cell>
          <cell r="C98" t="str">
            <v>凝縮水ﾎﾟﾝﾌﾟ(複式)</v>
          </cell>
          <cell r="D98">
            <v>700</v>
          </cell>
          <cell r="E98" t="str">
            <v>㎡</v>
          </cell>
          <cell r="F98">
            <v>2.38</v>
          </cell>
        </row>
        <row r="99">
          <cell r="B99">
            <v>95</v>
          </cell>
          <cell r="C99" t="str">
            <v>凝縮水ﾎﾟﾝﾌﾟ(複式)</v>
          </cell>
          <cell r="D99">
            <v>1000</v>
          </cell>
          <cell r="E99" t="str">
            <v>㎡</v>
          </cell>
          <cell r="F99">
            <v>2.74</v>
          </cell>
        </row>
        <row r="100">
          <cell r="B100">
            <v>96</v>
          </cell>
          <cell r="C100" t="str">
            <v>凝縮水ﾎﾟﾝﾌﾟ(複式)</v>
          </cell>
          <cell r="D100">
            <v>1800</v>
          </cell>
          <cell r="E100" t="str">
            <v>㎡</v>
          </cell>
          <cell r="F100">
            <v>3.1</v>
          </cell>
        </row>
        <row r="101">
          <cell r="B101">
            <v>97</v>
          </cell>
          <cell r="C101" t="str">
            <v>凝縮水ﾎﾟﾝﾌﾟ(複式)</v>
          </cell>
          <cell r="D101">
            <v>2400</v>
          </cell>
          <cell r="E101" t="str">
            <v>㎡</v>
          </cell>
          <cell r="F101">
            <v>3.39</v>
          </cell>
        </row>
        <row r="102">
          <cell r="B102">
            <v>98</v>
          </cell>
          <cell r="C102" t="str">
            <v>凝縮水ﾎﾟﾝﾌﾟ(複式)(防振基礎)</v>
          </cell>
          <cell r="D102">
            <v>700</v>
          </cell>
          <cell r="E102" t="str">
            <v>㎡</v>
          </cell>
          <cell r="F102">
            <v>2.8559999999999999</v>
          </cell>
        </row>
        <row r="103">
          <cell r="B103">
            <v>99</v>
          </cell>
          <cell r="C103" t="str">
            <v>凝縮水ﾎﾟﾝﾌﾟ(複式)(防振基礎)</v>
          </cell>
          <cell r="D103">
            <v>1000</v>
          </cell>
          <cell r="E103" t="str">
            <v>㎡</v>
          </cell>
          <cell r="F103">
            <v>3.2880000000000003</v>
          </cell>
        </row>
        <row r="104">
          <cell r="B104">
            <v>100</v>
          </cell>
          <cell r="C104" t="str">
            <v>凝縮水ﾎﾟﾝﾌﾟ(複式)(防振基礎)</v>
          </cell>
          <cell r="D104">
            <v>1800</v>
          </cell>
          <cell r="E104" t="str">
            <v>㎡</v>
          </cell>
          <cell r="F104">
            <v>3.7199999999999998</v>
          </cell>
        </row>
        <row r="105">
          <cell r="B105">
            <v>101</v>
          </cell>
          <cell r="C105" t="str">
            <v>凝縮水ﾎﾟﾝﾌﾟ(複式)(防振基礎)</v>
          </cell>
          <cell r="D105">
            <v>2400</v>
          </cell>
          <cell r="E105" t="str">
            <v>㎡</v>
          </cell>
          <cell r="F105">
            <v>4.0679999999999996</v>
          </cell>
        </row>
        <row r="106">
          <cell r="B106">
            <v>102</v>
          </cell>
          <cell r="C106" t="str">
            <v>消火ﾎﾟﾝﾌﾟ(ﾕﾆｯﾄ形)</v>
          </cell>
          <cell r="D106">
            <v>5.5</v>
          </cell>
          <cell r="E106" t="str">
            <v>kw</v>
          </cell>
          <cell r="F106">
            <v>3.77</v>
          </cell>
        </row>
        <row r="107">
          <cell r="B107">
            <v>103</v>
          </cell>
          <cell r="C107" t="str">
            <v>消火ﾎﾟﾝﾌﾟ(ﾕﾆｯﾄ形)</v>
          </cell>
          <cell r="D107">
            <v>11</v>
          </cell>
          <cell r="E107" t="str">
            <v>kw</v>
          </cell>
          <cell r="F107">
            <v>5.13</v>
          </cell>
        </row>
        <row r="108">
          <cell r="B108">
            <v>104</v>
          </cell>
          <cell r="C108" t="str">
            <v>消火ﾎﾟﾝﾌﾟ(ﾕﾆｯﾄ形)</v>
          </cell>
          <cell r="D108">
            <v>15</v>
          </cell>
          <cell r="E108" t="str">
            <v>kw</v>
          </cell>
          <cell r="F108">
            <v>5.93</v>
          </cell>
        </row>
        <row r="109">
          <cell r="B109">
            <v>105</v>
          </cell>
          <cell r="C109" t="str">
            <v>消火ﾎﾟﾝﾌﾟ(ﾕﾆｯﾄ形)</v>
          </cell>
          <cell r="D109">
            <v>19</v>
          </cell>
          <cell r="E109" t="str">
            <v>kw</v>
          </cell>
          <cell r="F109">
            <v>7</v>
          </cell>
        </row>
        <row r="110">
          <cell r="B110">
            <v>106</v>
          </cell>
          <cell r="C110" t="str">
            <v>消火ﾎﾟﾝﾌﾟ(ﾕﾆｯﾄ形)</v>
          </cell>
          <cell r="D110">
            <v>22</v>
          </cell>
          <cell r="E110" t="str">
            <v>kw</v>
          </cell>
          <cell r="F110">
            <v>8.2799999999999994</v>
          </cell>
        </row>
        <row r="111">
          <cell r="B111">
            <v>107</v>
          </cell>
          <cell r="C111" t="str">
            <v>消火ﾎﾟﾝﾌﾟ(ﾕﾆｯﾄ形)</v>
          </cell>
          <cell r="D111">
            <v>30</v>
          </cell>
          <cell r="E111" t="str">
            <v>kw</v>
          </cell>
          <cell r="F111">
            <v>9.9600000000000009</v>
          </cell>
        </row>
        <row r="112">
          <cell r="B112">
            <v>108</v>
          </cell>
          <cell r="C112" t="str">
            <v>消火ﾎﾟﾝﾌﾟ(ﾕﾆｯﾄ形)</v>
          </cell>
          <cell r="D112">
            <v>37</v>
          </cell>
          <cell r="E112" t="str">
            <v>kw</v>
          </cell>
          <cell r="F112">
            <v>14.67</v>
          </cell>
        </row>
        <row r="113">
          <cell r="B113">
            <v>109</v>
          </cell>
          <cell r="C113" t="str">
            <v>ｵｲﾙﾎﾟﾝﾌﾟ</v>
          </cell>
          <cell r="D113">
            <v>0.4</v>
          </cell>
          <cell r="E113" t="str">
            <v>kw</v>
          </cell>
          <cell r="F113">
            <v>0.57999999999999996</v>
          </cell>
        </row>
        <row r="114">
          <cell r="B114">
            <v>110</v>
          </cell>
          <cell r="C114" t="str">
            <v>ｵｲﾙﾎﾟﾝﾌﾟ</v>
          </cell>
          <cell r="D114">
            <v>0.75</v>
          </cell>
          <cell r="E114" t="str">
            <v>kw</v>
          </cell>
          <cell r="F114">
            <v>0.68</v>
          </cell>
        </row>
        <row r="115">
          <cell r="B115">
            <v>111</v>
          </cell>
          <cell r="C115" t="str">
            <v>ｵｲﾙﾎﾟﾝﾌﾟ</v>
          </cell>
          <cell r="D115">
            <v>1.5</v>
          </cell>
          <cell r="E115" t="str">
            <v>kw</v>
          </cell>
          <cell r="F115">
            <v>0.94</v>
          </cell>
        </row>
        <row r="116">
          <cell r="B116">
            <v>112</v>
          </cell>
          <cell r="C116" t="str">
            <v>ﾗｲﾝﾎﾟﾝﾌﾟ</v>
          </cell>
          <cell r="D116">
            <v>0.4</v>
          </cell>
          <cell r="E116" t="str">
            <v>kw</v>
          </cell>
          <cell r="F116">
            <v>0.71</v>
          </cell>
        </row>
        <row r="117">
          <cell r="B117">
            <v>113</v>
          </cell>
          <cell r="C117" t="str">
            <v>ﾗｲﾝﾎﾟﾝﾌﾟ</v>
          </cell>
          <cell r="D117">
            <v>0.75</v>
          </cell>
          <cell r="E117" t="str">
            <v>kw</v>
          </cell>
          <cell r="F117">
            <v>0.75</v>
          </cell>
        </row>
        <row r="118">
          <cell r="B118">
            <v>114</v>
          </cell>
          <cell r="C118" t="str">
            <v>ｳｲﾝｸﾞﾎﾟﾝﾌﾟ</v>
          </cell>
          <cell r="D118">
            <v>0.32</v>
          </cell>
          <cell r="E118" t="str">
            <v>kw</v>
          </cell>
          <cell r="F118">
            <v>0.32</v>
          </cell>
        </row>
        <row r="119">
          <cell r="B119">
            <v>115</v>
          </cell>
          <cell r="C119" t="str">
            <v>鋳鉄製ﾎﾞｲﾗｰ(工場組立品)</v>
          </cell>
          <cell r="D119">
            <v>90</v>
          </cell>
          <cell r="E119" t="str">
            <v>Mcal/h</v>
          </cell>
          <cell r="F119">
            <v>1.56</v>
          </cell>
        </row>
        <row r="120">
          <cell r="B120">
            <v>116</v>
          </cell>
          <cell r="C120" t="str">
            <v>鋳鉄製ﾎﾞｲﾗｰ(工場組立品)</v>
          </cell>
          <cell r="D120">
            <v>130</v>
          </cell>
          <cell r="E120" t="str">
            <v>Mcal/h</v>
          </cell>
          <cell r="F120">
            <v>1.88</v>
          </cell>
        </row>
        <row r="121">
          <cell r="B121">
            <v>117</v>
          </cell>
          <cell r="C121" t="str">
            <v>鋳鉄製ﾎﾞｲﾗｰ(工場組立品)</v>
          </cell>
          <cell r="D121">
            <v>165</v>
          </cell>
          <cell r="E121" t="str">
            <v>Mcal/h</v>
          </cell>
          <cell r="F121">
            <v>2.19</v>
          </cell>
        </row>
        <row r="122">
          <cell r="B122">
            <v>118</v>
          </cell>
          <cell r="C122" t="str">
            <v>鋳鉄製ﾎﾞｲﾗｰ(工場組立品)</v>
          </cell>
          <cell r="D122">
            <v>200</v>
          </cell>
          <cell r="E122" t="str">
            <v>Mcal/h</v>
          </cell>
          <cell r="F122">
            <v>2.52</v>
          </cell>
        </row>
        <row r="123">
          <cell r="B123">
            <v>119</v>
          </cell>
          <cell r="C123" t="str">
            <v>鋳鉄製ﾎﾞｲﾗｰ(工場組立品)</v>
          </cell>
          <cell r="D123">
            <v>235</v>
          </cell>
          <cell r="E123" t="str">
            <v>Mcal/h</v>
          </cell>
          <cell r="F123">
            <v>2.88</v>
          </cell>
        </row>
        <row r="124">
          <cell r="B124">
            <v>120</v>
          </cell>
          <cell r="C124" t="str">
            <v>鋳鉄製ﾎﾞｲﾗｰ(工場組立品)</v>
          </cell>
          <cell r="D124">
            <v>270</v>
          </cell>
          <cell r="E124" t="str">
            <v>Mcal/h</v>
          </cell>
          <cell r="F124">
            <v>3.18</v>
          </cell>
        </row>
        <row r="125">
          <cell r="B125">
            <v>121</v>
          </cell>
          <cell r="C125" t="str">
            <v>鋳鉄製ﾎﾞｲﾗｰ(工場組立品)</v>
          </cell>
          <cell r="D125">
            <v>305</v>
          </cell>
          <cell r="E125" t="str">
            <v>Mcal/h</v>
          </cell>
          <cell r="F125">
            <v>3.5</v>
          </cell>
        </row>
        <row r="126">
          <cell r="B126">
            <v>122</v>
          </cell>
          <cell r="C126" t="str">
            <v>鋼板製無圧(真空)ﾎﾞｲﾗｰ</v>
          </cell>
          <cell r="D126">
            <v>40</v>
          </cell>
          <cell r="E126" t="str">
            <v>Mcal/h</v>
          </cell>
          <cell r="F126">
            <v>0.33</v>
          </cell>
        </row>
        <row r="127">
          <cell r="B127">
            <v>123</v>
          </cell>
          <cell r="C127" t="str">
            <v>鋼板製無圧(真空)ﾎﾞｲﾗｰ</v>
          </cell>
          <cell r="D127">
            <v>63</v>
          </cell>
          <cell r="E127" t="str">
            <v>Mcal/h</v>
          </cell>
          <cell r="F127">
            <v>0.6</v>
          </cell>
        </row>
        <row r="128">
          <cell r="B128">
            <v>124</v>
          </cell>
          <cell r="C128" t="str">
            <v>鋼板製無圧(真空)ﾎﾞｲﾗｰ</v>
          </cell>
          <cell r="D128">
            <v>80</v>
          </cell>
          <cell r="E128" t="str">
            <v>Mcal/h</v>
          </cell>
          <cell r="F128">
            <v>1.35</v>
          </cell>
        </row>
        <row r="129">
          <cell r="B129">
            <v>125</v>
          </cell>
          <cell r="C129" t="str">
            <v>鋼板製無圧(真空)ﾎﾞｲﾗｰ</v>
          </cell>
          <cell r="D129">
            <v>100</v>
          </cell>
          <cell r="E129" t="str">
            <v>Mcal/h</v>
          </cell>
          <cell r="F129">
            <v>1.47</v>
          </cell>
        </row>
        <row r="130">
          <cell r="B130">
            <v>126</v>
          </cell>
          <cell r="C130" t="str">
            <v>鋼板製無圧(真空)ﾎﾞｲﾗｰ</v>
          </cell>
          <cell r="D130">
            <v>130</v>
          </cell>
          <cell r="E130" t="str">
            <v>Mcal/h</v>
          </cell>
          <cell r="F130">
            <v>1.98</v>
          </cell>
        </row>
        <row r="131">
          <cell r="B131">
            <v>127</v>
          </cell>
          <cell r="C131" t="str">
            <v>鋼板製無圧(真空)ﾎﾞｲﾗｰ</v>
          </cell>
          <cell r="D131">
            <v>160</v>
          </cell>
          <cell r="E131" t="str">
            <v>Mcal/h</v>
          </cell>
          <cell r="F131">
            <v>2.1800000000000002</v>
          </cell>
        </row>
        <row r="132">
          <cell r="B132">
            <v>128</v>
          </cell>
          <cell r="C132" t="str">
            <v>鋼板製無圧(真空)ﾎﾞｲﾗｰ</v>
          </cell>
          <cell r="D132">
            <v>200</v>
          </cell>
          <cell r="E132" t="str">
            <v>Mcal/h</v>
          </cell>
          <cell r="F132">
            <v>2.5499999999999998</v>
          </cell>
        </row>
        <row r="133">
          <cell r="B133">
            <v>129</v>
          </cell>
          <cell r="C133" t="str">
            <v>鋼板製無圧(真空)ﾎﾞｲﾗｰ</v>
          </cell>
          <cell r="D133">
            <v>250</v>
          </cell>
          <cell r="E133" t="str">
            <v>Mcal/h</v>
          </cell>
          <cell r="F133">
            <v>3.37</v>
          </cell>
        </row>
        <row r="134">
          <cell r="B134">
            <v>130</v>
          </cell>
          <cell r="C134" t="str">
            <v>鋼板製無圧(真空)ﾎﾞｲﾗｰ</v>
          </cell>
          <cell r="D134">
            <v>300</v>
          </cell>
          <cell r="E134" t="str">
            <v>Mcal/h</v>
          </cell>
          <cell r="F134">
            <v>3.5</v>
          </cell>
        </row>
        <row r="135">
          <cell r="B135">
            <v>131</v>
          </cell>
          <cell r="C135" t="str">
            <v>鋼板製無圧(真空)ﾎﾞｲﾗｰ</v>
          </cell>
          <cell r="D135">
            <v>400</v>
          </cell>
          <cell r="E135" t="str">
            <v>Mcal/h</v>
          </cell>
          <cell r="F135">
            <v>5.27</v>
          </cell>
        </row>
        <row r="136">
          <cell r="B136">
            <v>132</v>
          </cell>
          <cell r="C136" t="str">
            <v>鋼板製無圧(真空)ﾎﾞｲﾗｰ</v>
          </cell>
          <cell r="D136">
            <v>500</v>
          </cell>
          <cell r="E136" t="str">
            <v>Mcal/h</v>
          </cell>
          <cell r="F136">
            <v>5.66</v>
          </cell>
        </row>
        <row r="137">
          <cell r="B137">
            <v>133</v>
          </cell>
          <cell r="C137" t="str">
            <v>鋼板製無圧(真空)ﾎﾞｲﾗｰ</v>
          </cell>
          <cell r="D137">
            <v>630</v>
          </cell>
          <cell r="E137" t="str">
            <v>Mcal/h</v>
          </cell>
          <cell r="F137">
            <v>7.49</v>
          </cell>
        </row>
        <row r="138">
          <cell r="B138">
            <v>134</v>
          </cell>
          <cell r="C138" t="str">
            <v>鋼板製無圧(真空)ﾎﾞｲﾗｰ</v>
          </cell>
          <cell r="D138">
            <v>800</v>
          </cell>
          <cell r="E138" t="str">
            <v>Mcal/h</v>
          </cell>
          <cell r="F138">
            <v>8.3699999999999992</v>
          </cell>
        </row>
        <row r="139">
          <cell r="B139">
            <v>135</v>
          </cell>
          <cell r="C139" t="str">
            <v>鋼板製無圧(真空)ﾎﾞｲﾗｰ</v>
          </cell>
          <cell r="D139">
            <v>1000</v>
          </cell>
          <cell r="E139" t="str">
            <v>Mcal/h</v>
          </cell>
          <cell r="F139">
            <v>12.27</v>
          </cell>
        </row>
        <row r="140">
          <cell r="B140">
            <v>136</v>
          </cell>
          <cell r="C140" t="str">
            <v>鋼板製無圧(真空)ﾎﾞｲﾗｰ</v>
          </cell>
          <cell r="D140">
            <v>1600</v>
          </cell>
          <cell r="E140" t="str">
            <v>Mcal/h</v>
          </cell>
          <cell r="F140">
            <v>18.309999999999999</v>
          </cell>
        </row>
        <row r="141">
          <cell r="B141">
            <v>137</v>
          </cell>
          <cell r="C141" t="str">
            <v>鋼板製温水ﾎﾞｲﾗｰ</v>
          </cell>
          <cell r="D141">
            <v>70</v>
          </cell>
          <cell r="E141" t="str">
            <v>Mcal/h</v>
          </cell>
          <cell r="F141">
            <v>1.83</v>
          </cell>
        </row>
        <row r="142">
          <cell r="B142">
            <v>138</v>
          </cell>
          <cell r="C142" t="str">
            <v>鋼板製温水ﾎﾞｲﾗｰ</v>
          </cell>
          <cell r="D142">
            <v>120</v>
          </cell>
          <cell r="E142" t="str">
            <v>Mcal/h</v>
          </cell>
          <cell r="F142">
            <v>2.59</v>
          </cell>
        </row>
        <row r="143">
          <cell r="B143">
            <v>139</v>
          </cell>
          <cell r="C143" t="str">
            <v>鋼板製温水ﾎﾞｲﾗｰ</v>
          </cell>
          <cell r="D143">
            <v>150</v>
          </cell>
          <cell r="E143" t="str">
            <v>Mcal/h</v>
          </cell>
          <cell r="F143">
            <v>3.1</v>
          </cell>
        </row>
        <row r="144">
          <cell r="B144">
            <v>140</v>
          </cell>
          <cell r="C144" t="str">
            <v>鋼板製温水ﾎﾞｲﾗｰ</v>
          </cell>
          <cell r="D144">
            <v>240</v>
          </cell>
          <cell r="E144" t="str">
            <v>Mcal/h</v>
          </cell>
          <cell r="F144">
            <v>3.85</v>
          </cell>
        </row>
        <row r="145">
          <cell r="B145">
            <v>141</v>
          </cell>
          <cell r="C145" t="str">
            <v>鋼板製温水ﾎﾞｲﾗｰ</v>
          </cell>
          <cell r="D145">
            <v>360</v>
          </cell>
          <cell r="E145" t="str">
            <v>Mcal/h</v>
          </cell>
          <cell r="F145">
            <v>4.87</v>
          </cell>
        </row>
        <row r="146">
          <cell r="B146">
            <v>142</v>
          </cell>
          <cell r="C146" t="str">
            <v>温風暖房機(送風機別置形)</v>
          </cell>
          <cell r="D146">
            <v>50</v>
          </cell>
          <cell r="E146" t="str">
            <v>Mcal/h</v>
          </cell>
          <cell r="F146">
            <v>1.22</v>
          </cell>
        </row>
        <row r="147">
          <cell r="B147">
            <v>143</v>
          </cell>
          <cell r="C147" t="str">
            <v>温風暖房機(送風機別置形)</v>
          </cell>
          <cell r="D147">
            <v>100</v>
          </cell>
          <cell r="E147" t="str">
            <v>Mcal/h</v>
          </cell>
          <cell r="F147">
            <v>1.62</v>
          </cell>
        </row>
        <row r="148">
          <cell r="B148">
            <v>144</v>
          </cell>
          <cell r="C148" t="str">
            <v>温風暖房機(送風機別置形)</v>
          </cell>
          <cell r="D148">
            <v>150</v>
          </cell>
          <cell r="E148" t="str">
            <v>Mcal/h</v>
          </cell>
          <cell r="F148">
            <v>2.2999999999999998</v>
          </cell>
        </row>
        <row r="149">
          <cell r="B149">
            <v>145</v>
          </cell>
          <cell r="C149" t="str">
            <v>温風暖房機(送風機別置形)</v>
          </cell>
          <cell r="D149">
            <v>200</v>
          </cell>
          <cell r="E149" t="str">
            <v>Mcal/h</v>
          </cell>
          <cell r="F149">
            <v>3.24</v>
          </cell>
        </row>
        <row r="150">
          <cell r="B150">
            <v>146</v>
          </cell>
          <cell r="C150" t="str">
            <v>温風暖房機(送風機別置形)</v>
          </cell>
          <cell r="D150">
            <v>300</v>
          </cell>
          <cell r="E150" t="str">
            <v>Mcal/h</v>
          </cell>
          <cell r="F150">
            <v>4.46</v>
          </cell>
        </row>
        <row r="151">
          <cell r="B151">
            <v>147</v>
          </cell>
          <cell r="C151" t="str">
            <v>温風暖房機(送風機内蔵立形)</v>
          </cell>
          <cell r="D151">
            <v>50</v>
          </cell>
          <cell r="E151" t="str">
            <v>Mcal/h</v>
          </cell>
          <cell r="F151">
            <v>1.83</v>
          </cell>
        </row>
        <row r="152">
          <cell r="B152">
            <v>148</v>
          </cell>
          <cell r="C152" t="str">
            <v>温風暖房機(送風機内蔵立形)</v>
          </cell>
          <cell r="D152">
            <v>100</v>
          </cell>
          <cell r="E152" t="str">
            <v>Mcal/h</v>
          </cell>
          <cell r="F152">
            <v>2.59</v>
          </cell>
        </row>
        <row r="153">
          <cell r="B153">
            <v>149</v>
          </cell>
          <cell r="C153" t="str">
            <v>温風暖房機(送風機内蔵立形)</v>
          </cell>
          <cell r="D153">
            <v>150</v>
          </cell>
          <cell r="E153" t="str">
            <v>Mcal/h</v>
          </cell>
          <cell r="F153">
            <v>3.1</v>
          </cell>
        </row>
        <row r="154">
          <cell r="B154">
            <v>150</v>
          </cell>
          <cell r="C154" t="str">
            <v>温風暖房機(送風機内蔵立形)</v>
          </cell>
          <cell r="D154">
            <v>200</v>
          </cell>
          <cell r="E154" t="str">
            <v>Mcal/h</v>
          </cell>
          <cell r="F154">
            <v>3.85</v>
          </cell>
        </row>
        <row r="155">
          <cell r="B155">
            <v>151</v>
          </cell>
          <cell r="C155" t="str">
            <v>温風暖房機(送風機内蔵立形)</v>
          </cell>
          <cell r="D155">
            <v>300</v>
          </cell>
          <cell r="E155" t="str">
            <v>Mcal/h</v>
          </cell>
          <cell r="F155">
            <v>4.87</v>
          </cell>
        </row>
        <row r="156">
          <cell r="B156">
            <v>152</v>
          </cell>
          <cell r="C156" t="str">
            <v>温風暖房機(送風機内蔵横形)</v>
          </cell>
          <cell r="D156">
            <v>100</v>
          </cell>
          <cell r="E156" t="str">
            <v>Mcal/h</v>
          </cell>
          <cell r="F156">
            <v>2.5099999999999998</v>
          </cell>
        </row>
        <row r="157">
          <cell r="B157">
            <v>153</v>
          </cell>
          <cell r="C157" t="str">
            <v>温風暖房機(送風機内蔵横形)</v>
          </cell>
          <cell r="D157">
            <v>150</v>
          </cell>
          <cell r="E157" t="str">
            <v>Mcal/h</v>
          </cell>
          <cell r="F157">
            <v>4.87</v>
          </cell>
        </row>
        <row r="158">
          <cell r="B158">
            <v>154</v>
          </cell>
          <cell r="C158" t="str">
            <v>温風暖房機(送風機内蔵横形)</v>
          </cell>
          <cell r="D158">
            <v>200</v>
          </cell>
          <cell r="E158" t="str">
            <v>Mcal/h</v>
          </cell>
          <cell r="F158">
            <v>6.68</v>
          </cell>
        </row>
        <row r="159">
          <cell r="B159">
            <v>155</v>
          </cell>
          <cell r="C159" t="str">
            <v>温風暖房機(送風機内蔵横形)</v>
          </cell>
          <cell r="D159">
            <v>300</v>
          </cell>
          <cell r="E159" t="str">
            <v>Mcal/h</v>
          </cell>
          <cell r="F159">
            <v>8.83</v>
          </cell>
        </row>
        <row r="160">
          <cell r="B160">
            <v>156</v>
          </cell>
          <cell r="C160" t="str">
            <v>地下ｵｲﾙﾀﾝｸ</v>
          </cell>
          <cell r="D160" t="str">
            <v>TO-</v>
          </cell>
          <cell r="E160">
            <v>0.95</v>
          </cell>
          <cell r="F160">
            <v>2.11</v>
          </cell>
        </row>
        <row r="161">
          <cell r="B161">
            <v>157</v>
          </cell>
          <cell r="C161" t="str">
            <v>地下ｵｲﾙﾀﾝｸ</v>
          </cell>
          <cell r="D161" t="str">
            <v>TO-</v>
          </cell>
          <cell r="E161">
            <v>1.5</v>
          </cell>
          <cell r="F161">
            <v>2.23</v>
          </cell>
        </row>
        <row r="162">
          <cell r="B162">
            <v>158</v>
          </cell>
          <cell r="C162" t="str">
            <v>地下ｵｲﾙﾀﾝｸ</v>
          </cell>
          <cell r="D162" t="str">
            <v>TO-</v>
          </cell>
          <cell r="E162">
            <v>1.9</v>
          </cell>
          <cell r="F162">
            <v>2.84</v>
          </cell>
        </row>
        <row r="163">
          <cell r="B163">
            <v>159</v>
          </cell>
          <cell r="C163" t="str">
            <v>地下ｵｲﾙﾀﾝｸ</v>
          </cell>
          <cell r="D163" t="str">
            <v>TO-</v>
          </cell>
          <cell r="E163">
            <v>3</v>
          </cell>
          <cell r="F163">
            <v>3.45</v>
          </cell>
        </row>
        <row r="164">
          <cell r="B164">
            <v>160</v>
          </cell>
          <cell r="C164" t="str">
            <v>地下ｵｲﾙﾀﾝｸ</v>
          </cell>
          <cell r="D164" t="str">
            <v>TO-</v>
          </cell>
          <cell r="E164">
            <v>4</v>
          </cell>
          <cell r="F164">
            <v>4.05</v>
          </cell>
        </row>
        <row r="165">
          <cell r="B165">
            <v>161</v>
          </cell>
          <cell r="C165" t="str">
            <v>地下ｵｲﾙﾀﾝｸ</v>
          </cell>
          <cell r="D165" t="str">
            <v>TO-</v>
          </cell>
          <cell r="E165">
            <v>5</v>
          </cell>
          <cell r="F165">
            <v>4.8600000000000003</v>
          </cell>
        </row>
        <row r="166">
          <cell r="B166">
            <v>162</v>
          </cell>
          <cell r="C166" t="str">
            <v>地下ｵｲﾙﾀﾝｸ</v>
          </cell>
          <cell r="D166" t="str">
            <v>TO-</v>
          </cell>
          <cell r="E166">
            <v>6</v>
          </cell>
          <cell r="F166">
            <v>5.27</v>
          </cell>
        </row>
        <row r="167">
          <cell r="B167">
            <v>163</v>
          </cell>
          <cell r="C167" t="str">
            <v>地下ｵｲﾙﾀﾝｸ</v>
          </cell>
          <cell r="D167" t="str">
            <v>TO-</v>
          </cell>
          <cell r="E167">
            <v>7</v>
          </cell>
          <cell r="F167">
            <v>5.68</v>
          </cell>
        </row>
        <row r="168">
          <cell r="B168">
            <v>164</v>
          </cell>
          <cell r="C168" t="str">
            <v>地下ｵｲﾙﾀﾝｸ</v>
          </cell>
          <cell r="D168" t="str">
            <v>TO-</v>
          </cell>
          <cell r="E168">
            <v>8</v>
          </cell>
          <cell r="F168">
            <v>8.11</v>
          </cell>
        </row>
        <row r="169">
          <cell r="B169">
            <v>165</v>
          </cell>
          <cell r="C169" t="str">
            <v>地下ｵｲﾙﾀﾝｸ</v>
          </cell>
          <cell r="D169" t="str">
            <v>TO-</v>
          </cell>
          <cell r="E169">
            <v>10</v>
          </cell>
          <cell r="F169">
            <v>9.73</v>
          </cell>
        </row>
        <row r="170">
          <cell r="B170">
            <v>166</v>
          </cell>
          <cell r="C170" t="str">
            <v>地下ｵｲﾙﾀﾝｸ</v>
          </cell>
          <cell r="D170" t="str">
            <v>TO-</v>
          </cell>
          <cell r="E170">
            <v>12</v>
          </cell>
          <cell r="F170">
            <v>11.76</v>
          </cell>
        </row>
        <row r="171">
          <cell r="B171">
            <v>167</v>
          </cell>
          <cell r="C171" t="str">
            <v>地下ｵｲﾙﾀﾝｸ</v>
          </cell>
          <cell r="D171" t="str">
            <v>TO-</v>
          </cell>
          <cell r="E171">
            <v>13</v>
          </cell>
          <cell r="F171">
            <v>12.16</v>
          </cell>
        </row>
        <row r="172">
          <cell r="B172">
            <v>168</v>
          </cell>
          <cell r="C172" t="str">
            <v>地下ｵｲﾙﾀﾝｸ</v>
          </cell>
          <cell r="D172" t="str">
            <v>TO-</v>
          </cell>
          <cell r="E172">
            <v>15</v>
          </cell>
          <cell r="F172">
            <v>13.78</v>
          </cell>
        </row>
        <row r="173">
          <cell r="B173">
            <v>169</v>
          </cell>
          <cell r="C173" t="str">
            <v>地下ｵｲﾙﾀﾝｸ</v>
          </cell>
          <cell r="D173" t="str">
            <v>TO-</v>
          </cell>
          <cell r="E173">
            <v>18</v>
          </cell>
          <cell r="F173">
            <v>14.59</v>
          </cell>
        </row>
        <row r="174">
          <cell r="B174">
            <v>170</v>
          </cell>
          <cell r="C174" t="str">
            <v>地下ｵｲﾙﾀﾝｸ</v>
          </cell>
          <cell r="D174" t="str">
            <v>TO-</v>
          </cell>
          <cell r="E174">
            <v>20</v>
          </cell>
          <cell r="F174">
            <v>16.22</v>
          </cell>
        </row>
        <row r="175">
          <cell r="B175">
            <v>171</v>
          </cell>
          <cell r="C175" t="str">
            <v>地下ｵｲﾙﾀﾝｸ</v>
          </cell>
          <cell r="D175" t="str">
            <v>TO-</v>
          </cell>
          <cell r="E175">
            <v>25</v>
          </cell>
          <cell r="F175">
            <v>19.260000000000002</v>
          </cell>
        </row>
        <row r="176">
          <cell r="B176">
            <v>172</v>
          </cell>
          <cell r="C176" t="str">
            <v>地下ｵｲﾙﾀﾝｸ</v>
          </cell>
          <cell r="D176" t="str">
            <v>TO-</v>
          </cell>
          <cell r="E176">
            <v>30</v>
          </cell>
          <cell r="F176">
            <v>21.16</v>
          </cell>
        </row>
        <row r="177">
          <cell r="B177">
            <v>173</v>
          </cell>
          <cell r="C177" t="str">
            <v>ｵｲﾙｻｰﾋﾞｽﾀﾝｸ</v>
          </cell>
          <cell r="D177" t="str">
            <v>TOS-</v>
          </cell>
          <cell r="E177">
            <v>100</v>
          </cell>
          <cell r="F177">
            <v>0.4</v>
          </cell>
        </row>
        <row r="178">
          <cell r="B178">
            <v>174</v>
          </cell>
          <cell r="C178" t="str">
            <v>ｵｲﾙｻｰﾋﾞｽﾀﾝｸ</v>
          </cell>
          <cell r="D178" t="str">
            <v>TOS-</v>
          </cell>
          <cell r="E178">
            <v>150</v>
          </cell>
          <cell r="F178">
            <v>0.44</v>
          </cell>
        </row>
        <row r="179">
          <cell r="B179">
            <v>175</v>
          </cell>
          <cell r="C179" t="str">
            <v>ｵｲﾙｻｰﾋﾞｽﾀﾝｸ</v>
          </cell>
          <cell r="D179" t="str">
            <v>TOS-</v>
          </cell>
          <cell r="E179">
            <v>190</v>
          </cell>
          <cell r="F179">
            <v>0.57999999999999996</v>
          </cell>
        </row>
        <row r="180">
          <cell r="B180">
            <v>176</v>
          </cell>
          <cell r="C180" t="str">
            <v>ｵｲﾙｻｰﾋﾞｽﾀﾝｸ</v>
          </cell>
          <cell r="D180" t="str">
            <v>TOS-</v>
          </cell>
          <cell r="E180">
            <v>300</v>
          </cell>
          <cell r="F180">
            <v>0.72</v>
          </cell>
        </row>
        <row r="181">
          <cell r="B181">
            <v>177</v>
          </cell>
          <cell r="C181" t="str">
            <v>ｵｲﾙｻｰﾋﾞｽﾀﾝｸ</v>
          </cell>
          <cell r="D181" t="str">
            <v>TOS-</v>
          </cell>
          <cell r="E181">
            <v>500</v>
          </cell>
          <cell r="F181">
            <v>0.9</v>
          </cell>
        </row>
        <row r="182">
          <cell r="B182">
            <v>178</v>
          </cell>
          <cell r="C182" t="str">
            <v>ｵｲﾙｻｰﾋﾞｽﾀﾝｸ</v>
          </cell>
          <cell r="D182" t="str">
            <v>TOS-</v>
          </cell>
          <cell r="E182">
            <v>950</v>
          </cell>
          <cell r="F182">
            <v>1.37</v>
          </cell>
        </row>
        <row r="183">
          <cell r="B183">
            <v>179</v>
          </cell>
          <cell r="C183" t="str">
            <v>ﾍｯﾀﾞｰ</v>
          </cell>
          <cell r="D183" t="str">
            <v>200φ×1200L</v>
          </cell>
          <cell r="F183">
            <v>0.54</v>
          </cell>
        </row>
        <row r="184">
          <cell r="B184">
            <v>180</v>
          </cell>
          <cell r="C184" t="str">
            <v>ﾍｯﾀﾞｰ</v>
          </cell>
          <cell r="D184" t="str">
            <v>250φ×2500L</v>
          </cell>
          <cell r="F184">
            <v>0.92</v>
          </cell>
        </row>
        <row r="185">
          <cell r="B185">
            <v>181</v>
          </cell>
          <cell r="C185" t="str">
            <v>ﾍｯﾀﾞｰ</v>
          </cell>
          <cell r="D185" t="str">
            <v>300φ×3000L</v>
          </cell>
          <cell r="F185">
            <v>1.19</v>
          </cell>
        </row>
        <row r="186">
          <cell r="B186">
            <v>182</v>
          </cell>
          <cell r="C186" t="str">
            <v>ﾍｯﾀﾞｰ</v>
          </cell>
          <cell r="D186" t="str">
            <v>350φ×4000L</v>
          </cell>
          <cell r="F186">
            <v>1.48</v>
          </cell>
        </row>
        <row r="187">
          <cell r="B187">
            <v>183</v>
          </cell>
          <cell r="C187" t="str">
            <v>膨張ﾀﾝｸ</v>
          </cell>
          <cell r="D187" t="str">
            <v>TE-</v>
          </cell>
          <cell r="E187">
            <v>100</v>
          </cell>
          <cell r="F187">
            <v>0.43</v>
          </cell>
        </row>
        <row r="188">
          <cell r="B188">
            <v>184</v>
          </cell>
          <cell r="C188" t="str">
            <v>膨張ﾀﾝｸ</v>
          </cell>
          <cell r="D188" t="str">
            <v>TE-</v>
          </cell>
          <cell r="E188">
            <v>200</v>
          </cell>
          <cell r="F188">
            <v>0.51</v>
          </cell>
        </row>
        <row r="189">
          <cell r="B189">
            <v>185</v>
          </cell>
          <cell r="C189" t="str">
            <v>膨張ﾀﾝｸ</v>
          </cell>
          <cell r="D189" t="str">
            <v>TE-</v>
          </cell>
          <cell r="E189">
            <v>300</v>
          </cell>
          <cell r="F189">
            <v>0.76</v>
          </cell>
        </row>
        <row r="190">
          <cell r="B190">
            <v>186</v>
          </cell>
          <cell r="C190" t="str">
            <v>膨張ﾀﾝｸ</v>
          </cell>
          <cell r="D190" t="str">
            <v>TE-</v>
          </cell>
          <cell r="E190">
            <v>500</v>
          </cell>
          <cell r="F190">
            <v>0.94</v>
          </cell>
        </row>
        <row r="191">
          <cell r="B191">
            <v>187</v>
          </cell>
          <cell r="C191" t="str">
            <v>膨張ﾀﾝｸ</v>
          </cell>
          <cell r="D191" t="str">
            <v>TE-</v>
          </cell>
          <cell r="E191">
            <v>750</v>
          </cell>
          <cell r="F191">
            <v>1.1000000000000001</v>
          </cell>
        </row>
        <row r="192">
          <cell r="B192">
            <v>188</v>
          </cell>
          <cell r="C192" t="str">
            <v>膨張ﾀﾝｸ</v>
          </cell>
          <cell r="D192" t="str">
            <v>TE-</v>
          </cell>
          <cell r="E192">
            <v>1000</v>
          </cell>
          <cell r="F192">
            <v>1.33</v>
          </cell>
        </row>
        <row r="193">
          <cell r="B193">
            <v>189</v>
          </cell>
          <cell r="C193" t="str">
            <v>貯湯ﾀﾝｸ</v>
          </cell>
          <cell r="D193" t="str">
            <v>THW-</v>
          </cell>
          <cell r="E193">
            <v>5</v>
          </cell>
          <cell r="F193">
            <v>1.59</v>
          </cell>
        </row>
        <row r="194">
          <cell r="B194">
            <v>190</v>
          </cell>
          <cell r="C194" t="str">
            <v>貯湯ﾀﾝｸ</v>
          </cell>
          <cell r="D194" t="str">
            <v>THW-</v>
          </cell>
          <cell r="E194">
            <v>8</v>
          </cell>
          <cell r="F194">
            <v>1.95</v>
          </cell>
        </row>
        <row r="195">
          <cell r="B195">
            <v>191</v>
          </cell>
          <cell r="C195" t="str">
            <v>貯湯ﾀﾝｸ</v>
          </cell>
          <cell r="D195" t="str">
            <v>THW-</v>
          </cell>
          <cell r="E195">
            <v>10</v>
          </cell>
          <cell r="F195">
            <v>2.04</v>
          </cell>
        </row>
        <row r="196">
          <cell r="B196">
            <v>192</v>
          </cell>
          <cell r="C196" t="str">
            <v>貯湯ﾀﾝｸ</v>
          </cell>
          <cell r="D196" t="str">
            <v>THW-</v>
          </cell>
          <cell r="E196">
            <v>15</v>
          </cell>
          <cell r="F196">
            <v>3.36</v>
          </cell>
        </row>
        <row r="197">
          <cell r="B197">
            <v>193</v>
          </cell>
          <cell r="C197" t="str">
            <v>貯湯ﾀﾝｸ</v>
          </cell>
          <cell r="D197" t="str">
            <v>THW-</v>
          </cell>
          <cell r="E197">
            <v>20</v>
          </cell>
          <cell r="F197">
            <v>3.89</v>
          </cell>
        </row>
        <row r="198">
          <cell r="B198">
            <v>194</v>
          </cell>
          <cell r="C198" t="str">
            <v>貯湯ﾀﾝｸ</v>
          </cell>
          <cell r="D198" t="str">
            <v>THW-</v>
          </cell>
          <cell r="E198">
            <v>25</v>
          </cell>
          <cell r="F198">
            <v>4.42</v>
          </cell>
        </row>
        <row r="199">
          <cell r="B199">
            <v>195</v>
          </cell>
          <cell r="C199" t="str">
            <v>貯湯ﾀﾝｸ</v>
          </cell>
          <cell r="D199" t="str">
            <v>THW-</v>
          </cell>
          <cell r="E199">
            <v>30</v>
          </cell>
          <cell r="F199">
            <v>4.96</v>
          </cell>
        </row>
        <row r="200">
          <cell r="B200">
            <v>196</v>
          </cell>
          <cell r="C200" t="str">
            <v>貯湯ﾀﾝｸ</v>
          </cell>
          <cell r="D200" t="str">
            <v>THW-</v>
          </cell>
          <cell r="E200">
            <v>35</v>
          </cell>
          <cell r="F200">
            <v>5.4</v>
          </cell>
        </row>
        <row r="201">
          <cell r="B201">
            <v>197</v>
          </cell>
          <cell r="C201" t="str">
            <v>貯湯ﾀﾝｸ</v>
          </cell>
          <cell r="D201" t="str">
            <v>THW-</v>
          </cell>
          <cell r="E201">
            <v>40</v>
          </cell>
          <cell r="F201">
            <v>5.84</v>
          </cell>
        </row>
        <row r="202">
          <cell r="B202">
            <v>198</v>
          </cell>
          <cell r="C202" t="str">
            <v>貯湯ﾀﾝｸ</v>
          </cell>
          <cell r="D202" t="str">
            <v>THW-</v>
          </cell>
          <cell r="E202">
            <v>45</v>
          </cell>
          <cell r="F202">
            <v>6.19</v>
          </cell>
        </row>
        <row r="203">
          <cell r="B203">
            <v>199</v>
          </cell>
          <cell r="C203" t="str">
            <v>貯湯ﾀﾝｸ</v>
          </cell>
          <cell r="D203" t="str">
            <v>THW-</v>
          </cell>
          <cell r="E203">
            <v>50</v>
          </cell>
          <cell r="F203">
            <v>6.64</v>
          </cell>
        </row>
        <row r="204">
          <cell r="B204">
            <v>200</v>
          </cell>
          <cell r="C204" t="str">
            <v>貯湯ﾀﾝｸ</v>
          </cell>
          <cell r="D204" t="str">
            <v>THW-</v>
          </cell>
          <cell r="E204">
            <v>55</v>
          </cell>
          <cell r="F204">
            <v>7.08</v>
          </cell>
        </row>
        <row r="205">
          <cell r="B205">
            <v>201</v>
          </cell>
          <cell r="C205" t="str">
            <v>貯湯ﾀﾝｸ</v>
          </cell>
          <cell r="D205" t="str">
            <v>THW-</v>
          </cell>
          <cell r="E205">
            <v>60</v>
          </cell>
          <cell r="F205">
            <v>9.2899999999999991</v>
          </cell>
        </row>
        <row r="206">
          <cell r="B206">
            <v>202</v>
          </cell>
          <cell r="C206" t="str">
            <v>貯湯ﾀﾝｸ</v>
          </cell>
          <cell r="D206" t="str">
            <v>TVW-</v>
          </cell>
          <cell r="E206">
            <v>5</v>
          </cell>
          <cell r="F206">
            <v>1.59</v>
          </cell>
        </row>
        <row r="207">
          <cell r="B207">
            <v>203</v>
          </cell>
          <cell r="C207" t="str">
            <v>貯湯ﾀﾝｸ</v>
          </cell>
          <cell r="D207" t="str">
            <v>TVW-</v>
          </cell>
          <cell r="E207">
            <v>8</v>
          </cell>
          <cell r="F207">
            <v>1.95</v>
          </cell>
        </row>
        <row r="208">
          <cell r="B208">
            <v>204</v>
          </cell>
          <cell r="C208" t="str">
            <v>貯湯ﾀﾝｸ</v>
          </cell>
          <cell r="D208" t="str">
            <v>TVW-</v>
          </cell>
          <cell r="E208">
            <v>10</v>
          </cell>
          <cell r="F208">
            <v>2.04</v>
          </cell>
        </row>
        <row r="209">
          <cell r="B209">
            <v>205</v>
          </cell>
          <cell r="C209" t="str">
            <v>貯湯ﾀﾝｸ</v>
          </cell>
          <cell r="D209" t="str">
            <v>TVW-</v>
          </cell>
          <cell r="E209">
            <v>15</v>
          </cell>
          <cell r="F209">
            <v>3.36</v>
          </cell>
        </row>
        <row r="210">
          <cell r="B210">
            <v>206</v>
          </cell>
          <cell r="C210" t="str">
            <v>貯湯ﾀﾝｸ</v>
          </cell>
          <cell r="D210" t="str">
            <v>TVW-</v>
          </cell>
          <cell r="E210">
            <v>20</v>
          </cell>
          <cell r="F210">
            <v>3.89</v>
          </cell>
        </row>
        <row r="211">
          <cell r="B211">
            <v>207</v>
          </cell>
          <cell r="C211" t="str">
            <v>貯湯ﾀﾝｸ</v>
          </cell>
          <cell r="D211" t="str">
            <v>TVW-</v>
          </cell>
          <cell r="E211">
            <v>25</v>
          </cell>
          <cell r="F211">
            <v>4.42</v>
          </cell>
        </row>
        <row r="212">
          <cell r="B212">
            <v>208</v>
          </cell>
          <cell r="C212" t="str">
            <v>貯湯ﾀﾝｸ</v>
          </cell>
          <cell r="D212" t="str">
            <v>TVW-</v>
          </cell>
          <cell r="E212">
            <v>30</v>
          </cell>
          <cell r="F212">
            <v>4.96</v>
          </cell>
        </row>
        <row r="213">
          <cell r="B213">
            <v>209</v>
          </cell>
          <cell r="C213" t="str">
            <v>貯湯ﾀﾝｸ</v>
          </cell>
          <cell r="D213" t="str">
            <v>TVW-</v>
          </cell>
          <cell r="E213">
            <v>35</v>
          </cell>
          <cell r="F213">
            <v>5.4</v>
          </cell>
        </row>
        <row r="214">
          <cell r="B214">
            <v>210</v>
          </cell>
          <cell r="C214" t="str">
            <v>貯湯ﾀﾝｸ</v>
          </cell>
          <cell r="D214" t="str">
            <v>TVW-</v>
          </cell>
          <cell r="E214">
            <v>40</v>
          </cell>
          <cell r="F214">
            <v>5.84</v>
          </cell>
        </row>
        <row r="215">
          <cell r="B215">
            <v>211</v>
          </cell>
          <cell r="C215" t="str">
            <v>貯湯ﾀﾝｸ</v>
          </cell>
          <cell r="D215" t="str">
            <v>TVW-</v>
          </cell>
          <cell r="E215">
            <v>45</v>
          </cell>
          <cell r="F215">
            <v>6.19</v>
          </cell>
        </row>
        <row r="216">
          <cell r="B216">
            <v>212</v>
          </cell>
          <cell r="C216" t="str">
            <v>貯湯ﾀﾝｸ</v>
          </cell>
          <cell r="D216" t="str">
            <v>TVW-</v>
          </cell>
          <cell r="E216">
            <v>50</v>
          </cell>
          <cell r="F216">
            <v>6.64</v>
          </cell>
        </row>
        <row r="217">
          <cell r="B217">
            <v>213</v>
          </cell>
          <cell r="C217" t="str">
            <v>貯湯ﾀﾝｸ</v>
          </cell>
          <cell r="D217" t="str">
            <v>TVW-</v>
          </cell>
          <cell r="E217">
            <v>55</v>
          </cell>
          <cell r="F217">
            <v>7.08</v>
          </cell>
        </row>
        <row r="218">
          <cell r="B218">
            <v>214</v>
          </cell>
          <cell r="C218" t="str">
            <v>貯湯ﾀﾝｸ</v>
          </cell>
          <cell r="D218" t="str">
            <v>TVW-</v>
          </cell>
          <cell r="E218">
            <v>60</v>
          </cell>
          <cell r="F218">
            <v>9.2899999999999991</v>
          </cell>
        </row>
        <row r="219">
          <cell r="B219">
            <v>215</v>
          </cell>
          <cell r="C219" t="str">
            <v>ﾁﾘﾝｸﾞﾕﾆｯﾄ</v>
          </cell>
          <cell r="D219" t="str">
            <v>11,000kcal/h</v>
          </cell>
          <cell r="E219" t="str">
            <v>3.75kw</v>
          </cell>
          <cell r="F219">
            <v>1.58</v>
          </cell>
        </row>
        <row r="220">
          <cell r="B220">
            <v>216</v>
          </cell>
          <cell r="C220" t="str">
            <v>ﾁﾘﾝｸﾞﾕﾆｯﾄ</v>
          </cell>
          <cell r="D220" t="str">
            <v>17,000kcal/h</v>
          </cell>
          <cell r="E220" t="str">
            <v>5.5kw</v>
          </cell>
          <cell r="F220">
            <v>1.89</v>
          </cell>
        </row>
        <row r="221">
          <cell r="B221">
            <v>217</v>
          </cell>
          <cell r="C221" t="str">
            <v>ﾁﾘﾝｸﾞﾕﾆｯﾄ</v>
          </cell>
          <cell r="D221" t="str">
            <v>35,000kcal/h</v>
          </cell>
          <cell r="E221" t="str">
            <v>11kw</v>
          </cell>
          <cell r="F221">
            <v>3.15</v>
          </cell>
        </row>
        <row r="222">
          <cell r="B222">
            <v>218</v>
          </cell>
          <cell r="C222" t="str">
            <v>ﾁﾘﾝｸﾞﾕﾆｯﾄ</v>
          </cell>
          <cell r="D222" t="str">
            <v>71,000kcal/h</v>
          </cell>
          <cell r="E222" t="str">
            <v>22kw</v>
          </cell>
          <cell r="F222">
            <v>5.18</v>
          </cell>
        </row>
        <row r="223">
          <cell r="B223">
            <v>219</v>
          </cell>
          <cell r="C223" t="str">
            <v>ﾁﾘﾝｸﾞﾕﾆｯﾄ</v>
          </cell>
          <cell r="D223" t="str">
            <v>123,000kcal/h</v>
          </cell>
          <cell r="E223" t="str">
            <v>37kw</v>
          </cell>
          <cell r="F223">
            <v>7.21</v>
          </cell>
        </row>
        <row r="224">
          <cell r="B224">
            <v>220</v>
          </cell>
          <cell r="C224" t="str">
            <v>ﾁﾘﾝｸﾞﾕﾆｯﾄ</v>
          </cell>
          <cell r="D224" t="str">
            <v>200,000kcal/h</v>
          </cell>
          <cell r="E224" t="str">
            <v>60kw</v>
          </cell>
          <cell r="F224">
            <v>8.56</v>
          </cell>
        </row>
        <row r="225">
          <cell r="B225">
            <v>221</v>
          </cell>
          <cell r="C225" t="str">
            <v>ﾁﾘﾝｸﾞﾕﾆｯﾄ</v>
          </cell>
          <cell r="D225" t="str">
            <v>247,000kcal/h</v>
          </cell>
          <cell r="E225" t="str">
            <v>75kw</v>
          </cell>
          <cell r="F225">
            <v>12.61</v>
          </cell>
        </row>
        <row r="226">
          <cell r="B226">
            <v>222</v>
          </cell>
          <cell r="C226" t="str">
            <v>ﾁﾘﾝｸﾞﾕﾆｯﾄ</v>
          </cell>
          <cell r="D226" t="str">
            <v>296,000kcal/h</v>
          </cell>
          <cell r="E226" t="str">
            <v>90kw</v>
          </cell>
          <cell r="F226">
            <v>13.06</v>
          </cell>
        </row>
        <row r="227">
          <cell r="B227">
            <v>223</v>
          </cell>
          <cell r="C227" t="str">
            <v>ﾁﾘﾝｸﾞﾕﾆｯﾄ(防振基礎)</v>
          </cell>
          <cell r="D227" t="str">
            <v>11,000kcal/h</v>
          </cell>
          <cell r="E227" t="str">
            <v>3.75kw</v>
          </cell>
          <cell r="F227">
            <v>1.8959999999999999</v>
          </cell>
        </row>
        <row r="228">
          <cell r="B228">
            <v>224</v>
          </cell>
          <cell r="C228" t="str">
            <v>ﾁﾘﾝｸﾞﾕﾆｯﾄ(防振基礎)</v>
          </cell>
          <cell r="D228" t="str">
            <v>17,000kcal/h</v>
          </cell>
          <cell r="E228" t="str">
            <v>5.5kw</v>
          </cell>
          <cell r="F228">
            <v>2.2679999999999998</v>
          </cell>
        </row>
        <row r="229">
          <cell r="B229">
            <v>225</v>
          </cell>
          <cell r="C229" t="str">
            <v>ﾁﾘﾝｸﾞﾕﾆｯﾄ(防振基礎)</v>
          </cell>
          <cell r="D229" t="str">
            <v>35,000kcal/h</v>
          </cell>
          <cell r="E229" t="str">
            <v>11kw</v>
          </cell>
          <cell r="F229">
            <v>3.78</v>
          </cell>
        </row>
        <row r="230">
          <cell r="B230">
            <v>226</v>
          </cell>
          <cell r="C230" t="str">
            <v>ﾁﾘﾝｸﾞﾕﾆｯﾄ(防振基礎)</v>
          </cell>
          <cell r="D230" t="str">
            <v>71,000kcal/h</v>
          </cell>
          <cell r="E230" t="str">
            <v>22kw</v>
          </cell>
          <cell r="F230">
            <v>6.2159999999999993</v>
          </cell>
        </row>
        <row r="231">
          <cell r="B231">
            <v>227</v>
          </cell>
          <cell r="C231" t="str">
            <v>ﾁﾘﾝｸﾞﾕﾆｯﾄ(防振基礎)</v>
          </cell>
          <cell r="D231" t="str">
            <v>123,000kcal/h</v>
          </cell>
          <cell r="E231" t="str">
            <v>37kw</v>
          </cell>
          <cell r="F231">
            <v>8.6519999999999992</v>
          </cell>
        </row>
        <row r="232">
          <cell r="B232">
            <v>228</v>
          </cell>
          <cell r="C232" t="str">
            <v>ﾁﾘﾝｸﾞﾕﾆｯﾄ(防振基礎)</v>
          </cell>
          <cell r="D232" t="str">
            <v>200,000kcal/h</v>
          </cell>
          <cell r="E232" t="str">
            <v>60kw</v>
          </cell>
          <cell r="F232">
            <v>10.272</v>
          </cell>
        </row>
        <row r="233">
          <cell r="B233">
            <v>229</v>
          </cell>
          <cell r="C233" t="str">
            <v>ﾁﾘﾝｸﾞﾕﾆｯﾄ(防振基礎)</v>
          </cell>
          <cell r="D233" t="str">
            <v>247,000kcal/h</v>
          </cell>
          <cell r="E233" t="str">
            <v>75kw</v>
          </cell>
          <cell r="F233">
            <v>15.131999999999998</v>
          </cell>
        </row>
        <row r="234">
          <cell r="B234">
            <v>230</v>
          </cell>
          <cell r="C234" t="str">
            <v>ﾁﾘﾝｸﾞﾕﾆｯﾄ(防振基礎)</v>
          </cell>
          <cell r="D234" t="str">
            <v>296,000kcal/h</v>
          </cell>
          <cell r="E234" t="str">
            <v>90kw</v>
          </cell>
          <cell r="F234">
            <v>15.672000000000001</v>
          </cell>
        </row>
        <row r="235">
          <cell r="B235">
            <v>231</v>
          </cell>
          <cell r="C235" t="str">
            <v>空気熱源ﾋｰﾄﾎﾟﾝﾌﾟﾕﾆｯﾄ</v>
          </cell>
          <cell r="D235" t="str">
            <v>5,400kcal/h</v>
          </cell>
          <cell r="E235" t="str">
            <v>2.2kw</v>
          </cell>
          <cell r="F235">
            <v>1.87</v>
          </cell>
        </row>
        <row r="236">
          <cell r="B236">
            <v>232</v>
          </cell>
          <cell r="C236" t="str">
            <v>空気熱源ﾋｰﾄﾎﾟﾝﾌﾟﾕﾆｯﾄ</v>
          </cell>
          <cell r="D236" t="str">
            <v>9,500kcal/h</v>
          </cell>
          <cell r="E236" t="str">
            <v>3.75kw</v>
          </cell>
          <cell r="F236">
            <v>2.31</v>
          </cell>
        </row>
        <row r="237">
          <cell r="B237">
            <v>233</v>
          </cell>
          <cell r="C237" t="str">
            <v>空気熱源ﾋｰﾄﾎﾟﾝﾌﾟﾕﾆｯﾄ</v>
          </cell>
          <cell r="D237" t="str">
            <v>13,000kcal/h</v>
          </cell>
          <cell r="E237" t="str">
            <v>5.5kw</v>
          </cell>
          <cell r="F237">
            <v>3.1</v>
          </cell>
        </row>
        <row r="238">
          <cell r="B238">
            <v>234</v>
          </cell>
          <cell r="C238" t="str">
            <v>空気熱源ﾋｰﾄﾎﾟﾝﾌﾟﾕﾆｯﾄ</v>
          </cell>
          <cell r="D238" t="str">
            <v>19,000kcal/h</v>
          </cell>
          <cell r="E238" t="str">
            <v>7.5kw</v>
          </cell>
          <cell r="F238">
            <v>3.46</v>
          </cell>
        </row>
        <row r="239">
          <cell r="B239">
            <v>235</v>
          </cell>
          <cell r="C239" t="str">
            <v>空気熱源ﾋｰﾄﾎﾟﾝﾌﾟﾕﾆｯﾄ</v>
          </cell>
          <cell r="D239" t="str">
            <v>27,000kcal/h</v>
          </cell>
          <cell r="E239" t="str">
            <v>11kw</v>
          </cell>
          <cell r="F239">
            <v>5.12</v>
          </cell>
        </row>
        <row r="240">
          <cell r="B240">
            <v>236</v>
          </cell>
          <cell r="C240" t="str">
            <v>空気熱源ﾋｰﾄﾎﾟﾝﾌﾟﾕﾆｯﾄ</v>
          </cell>
          <cell r="D240" t="str">
            <v>37,000kcal/h</v>
          </cell>
          <cell r="E240" t="str">
            <v>15kw</v>
          </cell>
          <cell r="F240">
            <v>5.33</v>
          </cell>
        </row>
        <row r="241">
          <cell r="B241">
            <v>237</v>
          </cell>
          <cell r="C241" t="str">
            <v>空気熱源ﾋｰﾄﾎﾟﾝﾌﾟﾕﾆｯﾄ</v>
          </cell>
          <cell r="D241" t="str">
            <v>57,000kcal/h</v>
          </cell>
          <cell r="E241" t="str">
            <v>22kw</v>
          </cell>
          <cell r="F241">
            <v>6.7</v>
          </cell>
        </row>
        <row r="242">
          <cell r="B242">
            <v>238</v>
          </cell>
          <cell r="C242" t="str">
            <v>空気熱源ﾋｰﾄﾎﾟﾝﾌﾟﾕﾆｯﾄ</v>
          </cell>
          <cell r="D242" t="str">
            <v>90,000kcal/h</v>
          </cell>
          <cell r="E242" t="str">
            <v>33kw</v>
          </cell>
          <cell r="F242">
            <v>10.31</v>
          </cell>
        </row>
        <row r="243">
          <cell r="B243">
            <v>239</v>
          </cell>
          <cell r="C243" t="str">
            <v>空気熱源ﾋｰﾄﾎﾟﾝﾌﾟﾕﾆｯﾄ</v>
          </cell>
          <cell r="D243" t="str">
            <v>110,000kcal/h</v>
          </cell>
          <cell r="E243" t="str">
            <v>37kw</v>
          </cell>
          <cell r="F243">
            <v>10.88</v>
          </cell>
        </row>
        <row r="244">
          <cell r="B244">
            <v>240</v>
          </cell>
          <cell r="C244" t="str">
            <v>小形二重効用直焚吸収冷温水機</v>
          </cell>
          <cell r="D244">
            <v>20</v>
          </cell>
          <cell r="E244" t="str">
            <v>UST</v>
          </cell>
          <cell r="F244">
            <v>6.28</v>
          </cell>
        </row>
        <row r="245">
          <cell r="B245">
            <v>241</v>
          </cell>
          <cell r="C245" t="str">
            <v>小形二重効用直焚吸収冷温水機</v>
          </cell>
          <cell r="D245">
            <v>30</v>
          </cell>
          <cell r="E245" t="str">
            <v>UST</v>
          </cell>
          <cell r="F245">
            <v>8.44</v>
          </cell>
        </row>
        <row r="246">
          <cell r="B246">
            <v>242</v>
          </cell>
          <cell r="C246" t="str">
            <v>小形二重効用直焚吸収冷温水機</v>
          </cell>
          <cell r="D246">
            <v>40</v>
          </cell>
          <cell r="E246" t="str">
            <v>UST</v>
          </cell>
          <cell r="F246">
            <v>10.6</v>
          </cell>
        </row>
        <row r="247">
          <cell r="B247">
            <v>243</v>
          </cell>
          <cell r="C247" t="str">
            <v>小形二重効用直焚吸収冷温水機</v>
          </cell>
          <cell r="D247">
            <v>50</v>
          </cell>
          <cell r="E247" t="str">
            <v>UST</v>
          </cell>
          <cell r="F247">
            <v>12.76</v>
          </cell>
        </row>
        <row r="248">
          <cell r="B248">
            <v>244</v>
          </cell>
          <cell r="C248" t="str">
            <v>直焚吸収冷温水機</v>
          </cell>
          <cell r="D248">
            <v>75</v>
          </cell>
          <cell r="E248" t="str">
            <v>UST</v>
          </cell>
          <cell r="F248">
            <v>18.16</v>
          </cell>
        </row>
        <row r="249">
          <cell r="B249">
            <v>245</v>
          </cell>
          <cell r="C249" t="str">
            <v>直焚吸収冷温水機</v>
          </cell>
          <cell r="D249">
            <v>100</v>
          </cell>
          <cell r="E249" t="str">
            <v>UST</v>
          </cell>
          <cell r="F249">
            <v>23.56</v>
          </cell>
        </row>
        <row r="250">
          <cell r="B250">
            <v>246</v>
          </cell>
          <cell r="C250" t="str">
            <v>直焚吸収冷温水機</v>
          </cell>
          <cell r="D250">
            <v>125</v>
          </cell>
          <cell r="E250" t="str">
            <v>UST</v>
          </cell>
          <cell r="F250">
            <v>25.74</v>
          </cell>
        </row>
        <row r="251">
          <cell r="B251">
            <v>247</v>
          </cell>
          <cell r="C251" t="str">
            <v>直焚吸収冷温水機</v>
          </cell>
          <cell r="D251">
            <v>150</v>
          </cell>
          <cell r="E251" t="str">
            <v>UST</v>
          </cell>
          <cell r="F251">
            <v>30.54</v>
          </cell>
        </row>
        <row r="252">
          <cell r="B252">
            <v>248</v>
          </cell>
          <cell r="C252" t="str">
            <v>直焚吸収冷温水機</v>
          </cell>
          <cell r="D252">
            <v>170</v>
          </cell>
          <cell r="E252" t="str">
            <v>UST</v>
          </cell>
          <cell r="F252">
            <v>34.380000000000003</v>
          </cell>
        </row>
        <row r="253">
          <cell r="B253">
            <v>249</v>
          </cell>
          <cell r="C253" t="str">
            <v>直焚吸収冷温水機</v>
          </cell>
          <cell r="D253">
            <v>205</v>
          </cell>
          <cell r="E253" t="str">
            <v>UST</v>
          </cell>
          <cell r="F253">
            <v>41.1</v>
          </cell>
        </row>
        <row r="254">
          <cell r="B254">
            <v>250</v>
          </cell>
          <cell r="C254" t="str">
            <v>直焚吸収冷温水機</v>
          </cell>
          <cell r="D254">
            <v>255</v>
          </cell>
          <cell r="E254" t="str">
            <v>UST</v>
          </cell>
          <cell r="F254">
            <v>50.7</v>
          </cell>
        </row>
        <row r="255">
          <cell r="B255">
            <v>251</v>
          </cell>
          <cell r="C255" t="str">
            <v>直焚吸収冷温水機</v>
          </cell>
          <cell r="D255">
            <v>300</v>
          </cell>
          <cell r="E255" t="str">
            <v>UST</v>
          </cell>
          <cell r="F255">
            <v>59.34</v>
          </cell>
        </row>
        <row r="256">
          <cell r="B256">
            <v>252</v>
          </cell>
          <cell r="C256" t="str">
            <v>冷却塔(FRP)</v>
          </cell>
          <cell r="D256">
            <v>5</v>
          </cell>
          <cell r="E256" t="str">
            <v>RT</v>
          </cell>
          <cell r="F256">
            <v>1.18</v>
          </cell>
        </row>
        <row r="257">
          <cell r="B257">
            <v>253</v>
          </cell>
          <cell r="C257" t="str">
            <v>冷却塔(FRP)</v>
          </cell>
          <cell r="D257">
            <v>7.5</v>
          </cell>
          <cell r="E257" t="str">
            <v>RT</v>
          </cell>
          <cell r="F257">
            <v>1.27</v>
          </cell>
        </row>
        <row r="258">
          <cell r="B258">
            <v>254</v>
          </cell>
          <cell r="C258" t="str">
            <v>冷却塔(FRP)</v>
          </cell>
          <cell r="D258">
            <v>10</v>
          </cell>
          <cell r="E258" t="str">
            <v>RT</v>
          </cell>
          <cell r="F258">
            <v>1.31</v>
          </cell>
        </row>
        <row r="259">
          <cell r="B259">
            <v>255</v>
          </cell>
          <cell r="C259" t="str">
            <v>冷却塔(FRP)</v>
          </cell>
          <cell r="D259">
            <v>15</v>
          </cell>
          <cell r="E259" t="str">
            <v>RT</v>
          </cell>
          <cell r="F259">
            <v>1.51</v>
          </cell>
        </row>
        <row r="260">
          <cell r="B260">
            <v>256</v>
          </cell>
          <cell r="C260" t="str">
            <v>冷却塔(FRP)</v>
          </cell>
          <cell r="D260">
            <v>20</v>
          </cell>
          <cell r="E260" t="str">
            <v>RT</v>
          </cell>
          <cell r="F260">
            <v>1.59</v>
          </cell>
        </row>
        <row r="261">
          <cell r="B261">
            <v>257</v>
          </cell>
          <cell r="C261" t="str">
            <v>冷却塔(FRP)</v>
          </cell>
          <cell r="D261">
            <v>25</v>
          </cell>
          <cell r="E261" t="str">
            <v>RT</v>
          </cell>
          <cell r="F261">
            <v>1.71</v>
          </cell>
        </row>
        <row r="262">
          <cell r="B262">
            <v>258</v>
          </cell>
          <cell r="C262" t="str">
            <v>冷却塔(FRP)</v>
          </cell>
          <cell r="D262">
            <v>30</v>
          </cell>
          <cell r="E262" t="str">
            <v>RT</v>
          </cell>
          <cell r="F262">
            <v>1.95</v>
          </cell>
        </row>
        <row r="263">
          <cell r="B263">
            <v>259</v>
          </cell>
          <cell r="C263" t="str">
            <v>冷却塔(FRP)</v>
          </cell>
          <cell r="D263">
            <v>40</v>
          </cell>
          <cell r="E263" t="str">
            <v>RT</v>
          </cell>
          <cell r="F263">
            <v>2.52</v>
          </cell>
        </row>
        <row r="264">
          <cell r="B264">
            <v>260</v>
          </cell>
          <cell r="C264" t="str">
            <v>冷却塔(FRP)</v>
          </cell>
          <cell r="D264">
            <v>50</v>
          </cell>
          <cell r="E264" t="str">
            <v>RT</v>
          </cell>
          <cell r="F264">
            <v>2.93</v>
          </cell>
        </row>
        <row r="265">
          <cell r="B265">
            <v>261</v>
          </cell>
          <cell r="C265" t="str">
            <v>冷却塔(FRP)</v>
          </cell>
          <cell r="D265">
            <v>60</v>
          </cell>
          <cell r="E265" t="str">
            <v>RT</v>
          </cell>
          <cell r="F265">
            <v>3.33</v>
          </cell>
        </row>
        <row r="266">
          <cell r="B266">
            <v>262</v>
          </cell>
          <cell r="C266" t="str">
            <v>冷却塔(FRP)</v>
          </cell>
          <cell r="D266">
            <v>80</v>
          </cell>
          <cell r="E266" t="str">
            <v>RT</v>
          </cell>
          <cell r="F266">
            <v>4.47</v>
          </cell>
        </row>
        <row r="267">
          <cell r="B267">
            <v>263</v>
          </cell>
          <cell r="C267" t="str">
            <v>空気熱源ﾊﾟｯｹｰｼﾞ(直吹･ﾀﾞｸﾄ接続)･室内機</v>
          </cell>
          <cell r="D267">
            <v>12.5</v>
          </cell>
          <cell r="E267" t="str">
            <v>kw</v>
          </cell>
          <cell r="F267">
            <v>0.95</v>
          </cell>
        </row>
        <row r="268">
          <cell r="B268">
            <v>264</v>
          </cell>
          <cell r="C268" t="str">
            <v>空気熱源ﾊﾟｯｹｰｼﾞ(直吹･ﾀﾞｸﾄ接続)･室外機</v>
          </cell>
          <cell r="D268">
            <v>12.5</v>
          </cell>
          <cell r="E268" t="str">
            <v>kw</v>
          </cell>
          <cell r="F268">
            <v>0.94</v>
          </cell>
        </row>
        <row r="269">
          <cell r="B269">
            <v>265</v>
          </cell>
          <cell r="C269" t="str">
            <v>空気熱源ﾊﾟｯｹｰｼﾞ(直吹･ﾀﾞｸﾄ接続)･室内機</v>
          </cell>
          <cell r="D269">
            <v>18</v>
          </cell>
          <cell r="E269" t="str">
            <v>kw</v>
          </cell>
          <cell r="F269">
            <v>1.3</v>
          </cell>
        </row>
        <row r="270">
          <cell r="B270">
            <v>266</v>
          </cell>
          <cell r="C270" t="str">
            <v>空気熱源ﾊﾟｯｹｰｼﾞ(直吹･ﾀﾞｸﾄ接続)･室外機</v>
          </cell>
          <cell r="D270">
            <v>18</v>
          </cell>
          <cell r="E270" t="str">
            <v>kw</v>
          </cell>
          <cell r="F270">
            <v>0.52</v>
          </cell>
        </row>
        <row r="271">
          <cell r="B271">
            <v>267</v>
          </cell>
          <cell r="C271" t="str">
            <v>空気熱源ﾊﾟｯｹｰｼﾞ(直吹･ﾀﾞｸﾄ接続)･室内機</v>
          </cell>
          <cell r="D271">
            <v>25</v>
          </cell>
          <cell r="E271" t="str">
            <v>kw</v>
          </cell>
          <cell r="F271">
            <v>1.59</v>
          </cell>
        </row>
        <row r="272">
          <cell r="B272">
            <v>268</v>
          </cell>
          <cell r="C272" t="str">
            <v>空気熱源ﾊﾟｯｹｰｼﾞ(直吹･ﾀﾞｸﾄ接続)･室外機</v>
          </cell>
          <cell r="D272">
            <v>25</v>
          </cell>
          <cell r="E272" t="str">
            <v>kw</v>
          </cell>
          <cell r="F272">
            <v>0.65</v>
          </cell>
        </row>
        <row r="273">
          <cell r="B273">
            <v>269</v>
          </cell>
          <cell r="C273" t="str">
            <v>空気熱源ﾊﾟｯｹｰｼﾞ(直吹･ﾀﾞｸﾄ接続)･室内機</v>
          </cell>
          <cell r="D273">
            <v>35.5</v>
          </cell>
          <cell r="E273" t="str">
            <v>kw</v>
          </cell>
          <cell r="F273">
            <v>2.59</v>
          </cell>
        </row>
        <row r="274">
          <cell r="B274">
            <v>270</v>
          </cell>
          <cell r="C274" t="str">
            <v>空気熱源ﾊﾟｯｹｰｼﾞ(直吹･ﾀﾞｸﾄ接続)･室外機</v>
          </cell>
          <cell r="D274">
            <v>35.5</v>
          </cell>
          <cell r="E274" t="str">
            <v>kw</v>
          </cell>
          <cell r="F274">
            <v>1.1200000000000001</v>
          </cell>
        </row>
        <row r="275">
          <cell r="B275">
            <v>271</v>
          </cell>
          <cell r="C275" t="str">
            <v>空気熱源ﾊﾟｯｹｰｼﾞ(直吹･ﾀﾞｸﾄ接続)･室内機</v>
          </cell>
          <cell r="D275">
            <v>50</v>
          </cell>
          <cell r="E275" t="str">
            <v>kw</v>
          </cell>
          <cell r="F275">
            <v>3.2</v>
          </cell>
        </row>
        <row r="276">
          <cell r="B276">
            <v>272</v>
          </cell>
          <cell r="C276" t="str">
            <v>空気熱源ﾊﾟｯｹｰｼﾞ(直吹･ﾀﾞｸﾄ接続)･室外機</v>
          </cell>
          <cell r="D276">
            <v>50</v>
          </cell>
          <cell r="E276" t="str">
            <v>kw</v>
          </cell>
          <cell r="F276">
            <v>1.1399999999999999</v>
          </cell>
        </row>
        <row r="277">
          <cell r="B277">
            <v>273</v>
          </cell>
          <cell r="C277" t="str">
            <v>空気熱源ﾊﾟｯｹｰｼﾞ(直吹･ﾀﾞｸﾄ接続)･室内機</v>
          </cell>
          <cell r="D277">
            <v>56</v>
          </cell>
          <cell r="E277" t="str">
            <v>kw</v>
          </cell>
          <cell r="F277">
            <v>3.5</v>
          </cell>
        </row>
        <row r="278">
          <cell r="B278">
            <v>274</v>
          </cell>
          <cell r="C278" t="str">
            <v>空気熱源ﾊﾟｯｹｰｼﾞ(直吹･ﾀﾞｸﾄ接続)･室外機</v>
          </cell>
          <cell r="D278">
            <v>56</v>
          </cell>
          <cell r="E278" t="str">
            <v>kw</v>
          </cell>
          <cell r="F278">
            <v>1.29</v>
          </cell>
        </row>
        <row r="279">
          <cell r="B279">
            <v>275</v>
          </cell>
          <cell r="C279" t="str">
            <v>空気熱源ﾊﾟｯｹｰｼﾞ(直吹･ﾀﾞｸﾄ接続)･室内機</v>
          </cell>
          <cell r="D279">
            <v>71</v>
          </cell>
          <cell r="E279" t="str">
            <v>kw</v>
          </cell>
          <cell r="F279">
            <v>4.4400000000000004</v>
          </cell>
        </row>
        <row r="280">
          <cell r="B280">
            <v>276</v>
          </cell>
          <cell r="C280" t="str">
            <v>空気熱源ﾊﾟｯｹｰｼﾞ(直吹･ﾀﾞｸﾄ接続)･室外機</v>
          </cell>
          <cell r="D280">
            <v>71</v>
          </cell>
          <cell r="E280" t="str">
            <v>kw</v>
          </cell>
          <cell r="F280">
            <v>1.82</v>
          </cell>
        </row>
        <row r="281">
          <cell r="B281">
            <v>277</v>
          </cell>
          <cell r="C281" t="str">
            <v>空気熱源ﾊﾟｯｹｰｼﾞ(直吹･ﾀﾞｸﾄ接続)･室外機(天井吊)</v>
          </cell>
          <cell r="D281">
            <v>12.5</v>
          </cell>
          <cell r="E281" t="str">
            <v>kw</v>
          </cell>
          <cell r="F281">
            <v>1.88</v>
          </cell>
        </row>
        <row r="282">
          <cell r="B282">
            <v>278</v>
          </cell>
          <cell r="C282" t="str">
            <v>空気熱源ﾊﾟｯｹｰｼﾞ(直吹･ﾀﾞｸﾄ接続)･室外機(天井吊)</v>
          </cell>
          <cell r="D282">
            <v>18</v>
          </cell>
          <cell r="E282" t="str">
            <v>kw</v>
          </cell>
          <cell r="F282">
            <v>1.04</v>
          </cell>
        </row>
        <row r="283">
          <cell r="B283">
            <v>279</v>
          </cell>
          <cell r="C283" t="str">
            <v>空気熱源ﾊﾟｯｹｰｼﾞ(直吹･ﾀﾞｸﾄ接続)･室外機(天井吊)</v>
          </cell>
          <cell r="D283">
            <v>25</v>
          </cell>
          <cell r="E283" t="str">
            <v>kw</v>
          </cell>
          <cell r="F283">
            <v>1.3</v>
          </cell>
        </row>
        <row r="284">
          <cell r="B284">
            <v>280</v>
          </cell>
          <cell r="C284" t="str">
            <v>空気熱源ﾊﾟｯｹｰｼﾞ(直吹･ﾀﾞｸﾄ接続)･室外機(天井吊)</v>
          </cell>
          <cell r="D284">
            <v>35.5</v>
          </cell>
          <cell r="E284" t="str">
            <v>kw</v>
          </cell>
          <cell r="F284">
            <v>2.2400000000000002</v>
          </cell>
        </row>
        <row r="285">
          <cell r="B285">
            <v>281</v>
          </cell>
          <cell r="C285" t="str">
            <v>空気熱源ﾊﾟｯｹｰｼﾞ(直吹･ﾀﾞｸﾄ接続)･室外機(天井吊)</v>
          </cell>
          <cell r="D285">
            <v>50</v>
          </cell>
          <cell r="E285" t="str">
            <v>kw</v>
          </cell>
          <cell r="F285">
            <v>2.2799999999999998</v>
          </cell>
        </row>
        <row r="286">
          <cell r="B286">
            <v>282</v>
          </cell>
          <cell r="C286" t="str">
            <v>空気熱源ﾊﾟｯｹｰｼﾞ(直吹･ﾀﾞｸﾄ接続)･室外機(天井吊)</v>
          </cell>
          <cell r="D286">
            <v>56</v>
          </cell>
          <cell r="E286" t="str">
            <v>kw</v>
          </cell>
          <cell r="F286">
            <v>2.58</v>
          </cell>
        </row>
        <row r="287">
          <cell r="B287">
            <v>283</v>
          </cell>
          <cell r="C287" t="str">
            <v>空気熱源ﾊﾟｯｹｰｼﾞ(直吹･ﾀﾞｸﾄ接続)･室外機(天井吊)</v>
          </cell>
          <cell r="D287">
            <v>71</v>
          </cell>
          <cell r="E287" t="str">
            <v>kw</v>
          </cell>
          <cell r="F287">
            <v>3.64</v>
          </cell>
        </row>
        <row r="288">
          <cell r="B288">
            <v>284</v>
          </cell>
          <cell r="C288" t="str">
            <v>ｳｲﾝｸﾞﾎﾟﾝﾌﾟ</v>
          </cell>
          <cell r="D288">
            <v>12.5</v>
          </cell>
          <cell r="E288" t="str">
            <v>kw</v>
          </cell>
          <cell r="F288">
            <v>1.1279999999999999</v>
          </cell>
        </row>
        <row r="289">
          <cell r="B289">
            <v>285</v>
          </cell>
          <cell r="C289" t="str">
            <v>空気熱源ﾊﾟｯｹｰｼﾞ(直吹･ﾀﾞｸﾄ接続)･室外機(防振基礎)</v>
          </cell>
          <cell r="D289">
            <v>18</v>
          </cell>
          <cell r="E289" t="str">
            <v>kw</v>
          </cell>
          <cell r="F289">
            <v>0.624</v>
          </cell>
        </row>
        <row r="290">
          <cell r="B290">
            <v>286</v>
          </cell>
          <cell r="C290" t="str">
            <v>空気熱源ﾊﾟｯｹｰｼﾞ(直吹･ﾀﾞｸﾄ接続)･室外機(防振基礎)</v>
          </cell>
          <cell r="D290">
            <v>25</v>
          </cell>
          <cell r="E290" t="str">
            <v>kw</v>
          </cell>
          <cell r="F290">
            <v>0.78</v>
          </cell>
        </row>
        <row r="291">
          <cell r="B291">
            <v>287</v>
          </cell>
          <cell r="C291" t="str">
            <v>空気熱源ﾊﾟｯｹｰｼﾞ(直吹･ﾀﾞｸﾄ接続)･室外機(防振基礎)</v>
          </cell>
          <cell r="D291">
            <v>35.5</v>
          </cell>
          <cell r="E291" t="str">
            <v>kw</v>
          </cell>
          <cell r="F291">
            <v>1.3440000000000001</v>
          </cell>
        </row>
        <row r="292">
          <cell r="B292">
            <v>288</v>
          </cell>
          <cell r="C292" t="str">
            <v>空気熱源ﾊﾟｯｹｰｼﾞ(直吹･ﾀﾞｸﾄ接続)･室外機(防振基礎)</v>
          </cell>
          <cell r="D292">
            <v>50</v>
          </cell>
          <cell r="E292" t="str">
            <v>kw</v>
          </cell>
          <cell r="F292">
            <v>1.3679999999999999</v>
          </cell>
        </row>
        <row r="293">
          <cell r="B293">
            <v>289</v>
          </cell>
          <cell r="C293" t="str">
            <v>空気熱源ﾊﾟｯｹｰｼﾞ(直吹･ﾀﾞｸﾄ接続)･室外機(防振基礎)</v>
          </cell>
          <cell r="D293">
            <v>56</v>
          </cell>
          <cell r="E293" t="str">
            <v>kw</v>
          </cell>
          <cell r="F293">
            <v>1.548</v>
          </cell>
        </row>
        <row r="294">
          <cell r="B294">
            <v>290</v>
          </cell>
          <cell r="C294" t="str">
            <v>空気熱源ﾊﾟｯｹｰｼﾞ(直吹･ﾀﾞｸﾄ接続)･室外機(防振基礎)</v>
          </cell>
          <cell r="D294">
            <v>71</v>
          </cell>
          <cell r="E294" t="str">
            <v>kw</v>
          </cell>
          <cell r="F294">
            <v>2.1840000000000002</v>
          </cell>
        </row>
        <row r="295">
          <cell r="B295">
            <v>291</v>
          </cell>
          <cell r="C295" t="str">
            <v>空気熱源ﾊﾟｯｹｰｼﾞ室外機</v>
          </cell>
          <cell r="D295">
            <v>2.8</v>
          </cell>
          <cell r="E295" t="str">
            <v>kw</v>
          </cell>
          <cell r="F295">
            <v>0.45</v>
          </cell>
        </row>
        <row r="296">
          <cell r="B296">
            <v>292</v>
          </cell>
          <cell r="C296" t="str">
            <v>空気熱源ﾊﾟｯｹｰｼﾞ室外機</v>
          </cell>
          <cell r="D296">
            <v>3.2</v>
          </cell>
          <cell r="E296" t="str">
            <v>kw</v>
          </cell>
          <cell r="F296">
            <v>0.55000000000000004</v>
          </cell>
        </row>
        <row r="297">
          <cell r="B297">
            <v>293</v>
          </cell>
          <cell r="C297" t="str">
            <v>空気熱源ﾊﾟｯｹｰｼﾞ室外機</v>
          </cell>
          <cell r="D297">
            <v>4</v>
          </cell>
          <cell r="E297" t="str">
            <v>kw</v>
          </cell>
          <cell r="F297">
            <v>0.57999999999999996</v>
          </cell>
        </row>
        <row r="298">
          <cell r="B298">
            <v>294</v>
          </cell>
          <cell r="C298" t="str">
            <v>空気熱源ﾊﾟｯｹｰｼﾞ室外機</v>
          </cell>
          <cell r="D298">
            <v>4.5</v>
          </cell>
          <cell r="E298" t="str">
            <v>kw</v>
          </cell>
          <cell r="F298">
            <v>0.62</v>
          </cell>
        </row>
        <row r="299">
          <cell r="B299">
            <v>295</v>
          </cell>
          <cell r="C299" t="str">
            <v>空気熱源ﾊﾟｯｹｰｼﾞ室外機</v>
          </cell>
          <cell r="D299">
            <v>5</v>
          </cell>
          <cell r="E299" t="str">
            <v>kw</v>
          </cell>
          <cell r="F299">
            <v>0.66</v>
          </cell>
        </row>
        <row r="300">
          <cell r="B300">
            <v>296</v>
          </cell>
          <cell r="C300" t="str">
            <v>空気熱源ﾊﾟｯｹｰｼﾞ室外機</v>
          </cell>
          <cell r="D300">
            <v>5.6</v>
          </cell>
          <cell r="E300" t="str">
            <v>kw</v>
          </cell>
          <cell r="F300">
            <v>0.77</v>
          </cell>
        </row>
        <row r="301">
          <cell r="B301">
            <v>297</v>
          </cell>
          <cell r="C301" t="str">
            <v>空気熱源ﾊﾟｯｹｰｼﾞ室外機</v>
          </cell>
          <cell r="D301">
            <v>6.3</v>
          </cell>
          <cell r="E301" t="str">
            <v>kw</v>
          </cell>
          <cell r="F301">
            <v>0.8</v>
          </cell>
        </row>
        <row r="302">
          <cell r="B302">
            <v>298</v>
          </cell>
          <cell r="C302" t="str">
            <v>空気熱源ﾊﾟｯｹｰｼﾞ室外機</v>
          </cell>
          <cell r="D302">
            <v>7.1</v>
          </cell>
          <cell r="E302" t="str">
            <v>kw</v>
          </cell>
          <cell r="F302">
            <v>0.83</v>
          </cell>
        </row>
        <row r="303">
          <cell r="B303">
            <v>299</v>
          </cell>
          <cell r="C303" t="str">
            <v>空気熱源ﾊﾟｯｹｰｼﾞ室外機</v>
          </cell>
          <cell r="D303">
            <v>8</v>
          </cell>
          <cell r="E303" t="str">
            <v>kw</v>
          </cell>
          <cell r="F303">
            <v>0.98</v>
          </cell>
        </row>
        <row r="304">
          <cell r="B304">
            <v>300</v>
          </cell>
          <cell r="C304" t="str">
            <v>空気熱源ﾊﾟｯｹｰｼﾞ室外機</v>
          </cell>
          <cell r="D304">
            <v>10</v>
          </cell>
          <cell r="E304" t="str">
            <v>kw</v>
          </cell>
          <cell r="F304">
            <v>1.0900000000000001</v>
          </cell>
        </row>
        <row r="305">
          <cell r="B305">
            <v>301</v>
          </cell>
          <cell r="C305" t="str">
            <v>空気熱源ﾊﾟｯｹｰｼﾞ室外機</v>
          </cell>
          <cell r="D305">
            <v>12.5</v>
          </cell>
          <cell r="E305" t="str">
            <v>kw</v>
          </cell>
          <cell r="F305">
            <v>1.24</v>
          </cell>
        </row>
        <row r="306">
          <cell r="B306">
            <v>302</v>
          </cell>
          <cell r="C306" t="str">
            <v>空気熱源ﾊﾟｯｹｰｼﾞ室外機</v>
          </cell>
          <cell r="D306">
            <v>14</v>
          </cell>
          <cell r="E306" t="str">
            <v>kw</v>
          </cell>
          <cell r="F306">
            <v>1.28</v>
          </cell>
        </row>
        <row r="307">
          <cell r="B307">
            <v>303</v>
          </cell>
          <cell r="C307" t="str">
            <v>空気熱源ﾊﾟｯｹｰｼﾞ室外機</v>
          </cell>
          <cell r="D307">
            <v>20</v>
          </cell>
          <cell r="E307" t="str">
            <v>kw</v>
          </cell>
          <cell r="F307">
            <v>2.29</v>
          </cell>
        </row>
        <row r="308">
          <cell r="B308">
            <v>304</v>
          </cell>
          <cell r="C308" t="str">
            <v>空気熱源ﾊﾟｯｹｰｼﾞ室外機</v>
          </cell>
          <cell r="D308">
            <v>25</v>
          </cell>
          <cell r="E308" t="str">
            <v>kw</v>
          </cell>
          <cell r="F308">
            <v>2.56</v>
          </cell>
        </row>
        <row r="309">
          <cell r="B309">
            <v>305</v>
          </cell>
          <cell r="C309" t="str">
            <v>空気熱源ﾊﾟｯｹｰｼﾞ室外機(天井吊)</v>
          </cell>
          <cell r="D309">
            <v>2.8</v>
          </cell>
          <cell r="E309" t="str">
            <v>kw</v>
          </cell>
          <cell r="F309">
            <v>0.9</v>
          </cell>
        </row>
        <row r="310">
          <cell r="B310">
            <v>306</v>
          </cell>
          <cell r="C310" t="str">
            <v>空気熱源ﾊﾟｯｹｰｼﾞ室外機(天井吊)</v>
          </cell>
          <cell r="D310">
            <v>3.2</v>
          </cell>
          <cell r="E310" t="str">
            <v>kw</v>
          </cell>
          <cell r="F310">
            <v>1.1000000000000001</v>
          </cell>
        </row>
        <row r="311">
          <cell r="B311">
            <v>307</v>
          </cell>
          <cell r="C311" t="str">
            <v>空気熱源ﾊﾟｯｹｰｼﾞ室外機(天井吊)</v>
          </cell>
          <cell r="D311">
            <v>4</v>
          </cell>
          <cell r="E311" t="str">
            <v>kw</v>
          </cell>
          <cell r="F311">
            <v>1.1599999999999999</v>
          </cell>
        </row>
        <row r="312">
          <cell r="B312">
            <v>308</v>
          </cell>
          <cell r="C312" t="str">
            <v>空気熱源ﾊﾟｯｹｰｼﾞ室外機(天井吊)</v>
          </cell>
          <cell r="D312">
            <v>4.5</v>
          </cell>
          <cell r="E312" t="str">
            <v>kw</v>
          </cell>
          <cell r="F312">
            <v>1.24</v>
          </cell>
        </row>
        <row r="313">
          <cell r="B313">
            <v>309</v>
          </cell>
          <cell r="C313" t="str">
            <v>空気熱源ﾊﾟｯｹｰｼﾞ室外機(天井吊)</v>
          </cell>
          <cell r="D313">
            <v>5</v>
          </cell>
          <cell r="E313" t="str">
            <v>kw</v>
          </cell>
          <cell r="F313">
            <v>1.32</v>
          </cell>
        </row>
        <row r="314">
          <cell r="B314">
            <v>310</v>
          </cell>
          <cell r="C314" t="str">
            <v>空気熱源ﾊﾟｯｹｰｼﾞ室外機(天井吊)</v>
          </cell>
          <cell r="D314">
            <v>5.6</v>
          </cell>
          <cell r="E314" t="str">
            <v>kw</v>
          </cell>
          <cell r="F314">
            <v>1.54</v>
          </cell>
        </row>
        <row r="315">
          <cell r="B315">
            <v>311</v>
          </cell>
          <cell r="C315" t="str">
            <v>空気熱源ﾊﾟｯｹｰｼﾞ室外機(天井吊)</v>
          </cell>
          <cell r="D315">
            <v>6.3</v>
          </cell>
          <cell r="E315" t="str">
            <v>kw</v>
          </cell>
          <cell r="F315">
            <v>1.6</v>
          </cell>
        </row>
        <row r="316">
          <cell r="B316">
            <v>312</v>
          </cell>
          <cell r="C316" t="str">
            <v>空気熱源ﾊﾟｯｹｰｼﾞ室外機(天井吊)</v>
          </cell>
          <cell r="D316">
            <v>7.1</v>
          </cell>
          <cell r="E316" t="str">
            <v>kw</v>
          </cell>
          <cell r="F316">
            <v>1.66</v>
          </cell>
        </row>
        <row r="317">
          <cell r="B317">
            <v>313</v>
          </cell>
          <cell r="C317" t="str">
            <v>空気熱源ﾊﾟｯｹｰｼﾞ室外機(天井吊)</v>
          </cell>
          <cell r="D317">
            <v>8</v>
          </cell>
          <cell r="E317" t="str">
            <v>kw</v>
          </cell>
          <cell r="F317">
            <v>1.96</v>
          </cell>
        </row>
        <row r="318">
          <cell r="B318">
            <v>314</v>
          </cell>
          <cell r="C318" t="str">
            <v>空気熱源ﾊﾟｯｹｰｼﾞ室外機(天井吊)</v>
          </cell>
          <cell r="D318">
            <v>10</v>
          </cell>
          <cell r="E318" t="str">
            <v>kw</v>
          </cell>
          <cell r="F318">
            <v>2.1800000000000002</v>
          </cell>
        </row>
        <row r="319">
          <cell r="B319">
            <v>315</v>
          </cell>
          <cell r="C319" t="str">
            <v>空気熱源ﾊﾟｯｹｰｼﾞ室外機(天井吊)</v>
          </cell>
          <cell r="D319">
            <v>12.5</v>
          </cell>
          <cell r="E319" t="str">
            <v>kw</v>
          </cell>
          <cell r="F319">
            <v>2.48</v>
          </cell>
        </row>
        <row r="320">
          <cell r="B320">
            <v>316</v>
          </cell>
          <cell r="C320" t="str">
            <v>空気熱源ﾊﾟｯｹｰｼﾞ室外機(天井吊)</v>
          </cell>
          <cell r="D320">
            <v>14</v>
          </cell>
          <cell r="E320" t="str">
            <v>kw</v>
          </cell>
          <cell r="F320">
            <v>2.56</v>
          </cell>
        </row>
        <row r="321">
          <cell r="B321">
            <v>317</v>
          </cell>
          <cell r="C321" t="str">
            <v>空気熱源ﾊﾟｯｹｰｼﾞ室外機(天井吊)</v>
          </cell>
          <cell r="D321">
            <v>20</v>
          </cell>
          <cell r="E321" t="str">
            <v>kw</v>
          </cell>
          <cell r="F321">
            <v>4.58</v>
          </cell>
        </row>
        <row r="322">
          <cell r="B322">
            <v>318</v>
          </cell>
          <cell r="C322" t="str">
            <v>空気熱源ﾊﾟｯｹｰｼﾞ室外機(天井吊)</v>
          </cell>
          <cell r="D322">
            <v>25</v>
          </cell>
          <cell r="E322" t="str">
            <v>kw</v>
          </cell>
          <cell r="F322">
            <v>5.12</v>
          </cell>
        </row>
        <row r="323">
          <cell r="B323">
            <v>319</v>
          </cell>
          <cell r="C323" t="str">
            <v>空気熱源ﾊﾟｯｹｰｼﾞ室外機(防振基礎)</v>
          </cell>
          <cell r="D323">
            <v>2.8</v>
          </cell>
          <cell r="E323" t="str">
            <v>kw</v>
          </cell>
          <cell r="F323">
            <v>0.54</v>
          </cell>
        </row>
        <row r="324">
          <cell r="B324">
            <v>320</v>
          </cell>
          <cell r="C324" t="str">
            <v>空気熱源ﾊﾟｯｹｰｼﾞ室外機(防振基礎)</v>
          </cell>
          <cell r="D324">
            <v>3.2</v>
          </cell>
          <cell r="E324" t="str">
            <v>kw</v>
          </cell>
          <cell r="F324">
            <v>0.66</v>
          </cell>
        </row>
        <row r="325">
          <cell r="B325">
            <v>321</v>
          </cell>
          <cell r="C325" t="str">
            <v>空気熱源ﾊﾟｯｹｰｼﾞ室外機(防振基礎)</v>
          </cell>
          <cell r="D325">
            <v>4</v>
          </cell>
          <cell r="E325" t="str">
            <v>kw</v>
          </cell>
          <cell r="F325">
            <v>0.69599999999999995</v>
          </cell>
        </row>
        <row r="326">
          <cell r="B326">
            <v>322</v>
          </cell>
          <cell r="C326" t="str">
            <v>空気熱源ﾊﾟｯｹｰｼﾞ室外機(防振基礎)</v>
          </cell>
          <cell r="D326">
            <v>4.5</v>
          </cell>
          <cell r="E326" t="str">
            <v>kw</v>
          </cell>
          <cell r="F326">
            <v>0.74399999999999999</v>
          </cell>
        </row>
        <row r="327">
          <cell r="B327">
            <v>323</v>
          </cell>
          <cell r="C327" t="str">
            <v>空気熱源ﾊﾟｯｹｰｼﾞ室外機(防振基礎)</v>
          </cell>
          <cell r="D327">
            <v>5</v>
          </cell>
          <cell r="E327" t="str">
            <v>kw</v>
          </cell>
          <cell r="F327">
            <v>0.79200000000000004</v>
          </cell>
        </row>
        <row r="328">
          <cell r="B328">
            <v>324</v>
          </cell>
          <cell r="C328" t="str">
            <v>空気熱源ﾊﾟｯｹｰｼﾞ室外機(防振基礎)</v>
          </cell>
          <cell r="D328">
            <v>5.6</v>
          </cell>
          <cell r="E328" t="str">
            <v>kw</v>
          </cell>
          <cell r="F328">
            <v>0.92399999999999993</v>
          </cell>
        </row>
        <row r="329">
          <cell r="B329">
            <v>325</v>
          </cell>
          <cell r="C329" t="str">
            <v>空気熱源ﾊﾟｯｹｰｼﾞ室外機(防振基礎)</v>
          </cell>
          <cell r="D329">
            <v>6.3</v>
          </cell>
          <cell r="E329" t="str">
            <v>kw</v>
          </cell>
          <cell r="F329">
            <v>0.96</v>
          </cell>
        </row>
        <row r="330">
          <cell r="B330">
            <v>326</v>
          </cell>
          <cell r="C330" t="str">
            <v>空気熱源ﾊﾟｯｹｰｼﾞ室外機(防振基礎)</v>
          </cell>
          <cell r="D330">
            <v>7.1</v>
          </cell>
          <cell r="E330" t="str">
            <v>kw</v>
          </cell>
          <cell r="F330">
            <v>0.99599999999999989</v>
          </cell>
        </row>
        <row r="331">
          <cell r="B331">
            <v>327</v>
          </cell>
          <cell r="C331" t="str">
            <v>空気熱源ﾊﾟｯｹｰｼﾞ室外機(防振基礎)</v>
          </cell>
          <cell r="D331">
            <v>8</v>
          </cell>
          <cell r="E331" t="str">
            <v>kw</v>
          </cell>
          <cell r="F331">
            <v>1.1759999999999999</v>
          </cell>
        </row>
        <row r="332">
          <cell r="B332">
            <v>328</v>
          </cell>
          <cell r="C332" t="str">
            <v>空気熱源ﾊﾟｯｹｰｼﾞ室外機(防振基礎)</v>
          </cell>
          <cell r="D332">
            <v>10</v>
          </cell>
          <cell r="E332" t="str">
            <v>kw</v>
          </cell>
          <cell r="F332">
            <v>1.3080000000000001</v>
          </cell>
        </row>
        <row r="333">
          <cell r="B333">
            <v>329</v>
          </cell>
          <cell r="C333" t="str">
            <v>空気熱源ﾊﾟｯｹｰｼﾞ室外機(防振基礎)</v>
          </cell>
          <cell r="D333">
            <v>12.5</v>
          </cell>
          <cell r="E333" t="str">
            <v>kw</v>
          </cell>
          <cell r="F333">
            <v>1.488</v>
          </cell>
        </row>
        <row r="334">
          <cell r="B334">
            <v>330</v>
          </cell>
          <cell r="C334" t="str">
            <v>空気熱源ﾊﾟｯｹｰｼﾞ室外機(防振基礎)</v>
          </cell>
          <cell r="D334">
            <v>14</v>
          </cell>
          <cell r="E334" t="str">
            <v>kw</v>
          </cell>
          <cell r="F334">
            <v>1.536</v>
          </cell>
        </row>
        <row r="335">
          <cell r="B335">
            <v>331</v>
          </cell>
          <cell r="C335" t="str">
            <v>空気熱源ﾊﾟｯｹｰｼﾞ室外機(防振基礎)</v>
          </cell>
          <cell r="D335">
            <v>20</v>
          </cell>
          <cell r="E335" t="str">
            <v>kw</v>
          </cell>
          <cell r="F335">
            <v>2.7479999999999998</v>
          </cell>
        </row>
        <row r="336">
          <cell r="B336">
            <v>332</v>
          </cell>
          <cell r="C336" t="str">
            <v>空気熱源ﾊﾟｯｹｰｼﾞ室外機(防振基礎)</v>
          </cell>
          <cell r="D336">
            <v>25</v>
          </cell>
          <cell r="E336" t="str">
            <v>kw</v>
          </cell>
          <cell r="F336">
            <v>3.0720000000000001</v>
          </cell>
        </row>
        <row r="337">
          <cell r="B337">
            <v>333</v>
          </cell>
          <cell r="C337" t="str">
            <v>空気熱源ﾊﾟｯｹｰｼﾞ室内機(ｶｾｯﾄ)</v>
          </cell>
          <cell r="D337">
            <v>2.8</v>
          </cell>
          <cell r="E337" t="str">
            <v>kw</v>
          </cell>
          <cell r="F337">
            <v>0.41</v>
          </cell>
        </row>
        <row r="338">
          <cell r="B338">
            <v>334</v>
          </cell>
          <cell r="C338" t="str">
            <v>空気熱源ﾊﾟｯｹｰｼﾞ室内機(ｶｾｯﾄ)</v>
          </cell>
          <cell r="D338">
            <v>3.2</v>
          </cell>
          <cell r="E338" t="str">
            <v>kw</v>
          </cell>
          <cell r="F338">
            <v>0.5</v>
          </cell>
        </row>
        <row r="339">
          <cell r="B339">
            <v>335</v>
          </cell>
          <cell r="C339" t="str">
            <v>空気熱源ﾊﾟｯｹｰｼﾞ室内機(ｶｾｯﾄ)</v>
          </cell>
          <cell r="D339">
            <v>4</v>
          </cell>
          <cell r="E339" t="str">
            <v>kw</v>
          </cell>
          <cell r="F339">
            <v>0.51</v>
          </cell>
        </row>
        <row r="340">
          <cell r="B340">
            <v>336</v>
          </cell>
          <cell r="C340" t="str">
            <v>空気熱源ﾊﾟｯｹｰｼﾞ室内機(ｶｾｯﾄ)</v>
          </cell>
          <cell r="D340">
            <v>4.5</v>
          </cell>
          <cell r="E340" t="str">
            <v>kw</v>
          </cell>
          <cell r="F340">
            <v>0.52</v>
          </cell>
        </row>
        <row r="341">
          <cell r="B341">
            <v>337</v>
          </cell>
          <cell r="C341" t="str">
            <v>空気熱源ﾊﾟｯｹｰｼﾞ室内機(ｶｾｯﾄ)</v>
          </cell>
          <cell r="D341">
            <v>5</v>
          </cell>
          <cell r="E341" t="str">
            <v>kw</v>
          </cell>
          <cell r="F341">
            <v>0.52</v>
          </cell>
        </row>
        <row r="342">
          <cell r="B342">
            <v>338</v>
          </cell>
          <cell r="C342" t="str">
            <v>空気熱源ﾊﾟｯｹｰｼﾞ室内機(ｶｾｯﾄ)</v>
          </cell>
          <cell r="D342">
            <v>5.6</v>
          </cell>
          <cell r="E342" t="str">
            <v>kw</v>
          </cell>
          <cell r="F342">
            <v>0.53</v>
          </cell>
        </row>
        <row r="343">
          <cell r="B343">
            <v>339</v>
          </cell>
          <cell r="C343" t="str">
            <v>空気熱源ﾊﾟｯｹｰｼﾞ室内機(ｶｾｯﾄ)</v>
          </cell>
          <cell r="D343">
            <v>6.3</v>
          </cell>
          <cell r="E343" t="str">
            <v>kw</v>
          </cell>
          <cell r="F343">
            <v>0.53</v>
          </cell>
        </row>
        <row r="344">
          <cell r="B344">
            <v>340</v>
          </cell>
          <cell r="C344" t="str">
            <v>空気熱源ﾊﾟｯｹｰｼﾞ室内機(ｶｾｯﾄ)</v>
          </cell>
          <cell r="D344">
            <v>7.1</v>
          </cell>
          <cell r="E344" t="str">
            <v>kw</v>
          </cell>
          <cell r="F344">
            <v>0.53</v>
          </cell>
        </row>
        <row r="345">
          <cell r="B345">
            <v>341</v>
          </cell>
          <cell r="C345" t="str">
            <v>空気熱源ﾊﾟｯｹｰｼﾞ室内機(ｶｾｯﾄ)</v>
          </cell>
          <cell r="D345">
            <v>8</v>
          </cell>
          <cell r="E345" t="str">
            <v>kw</v>
          </cell>
          <cell r="F345">
            <v>0.63</v>
          </cell>
        </row>
        <row r="346">
          <cell r="B346">
            <v>342</v>
          </cell>
          <cell r="C346" t="str">
            <v>空気熱源ﾊﾟｯｹｰｼﾞ室内機(ｶｾｯﾄ)</v>
          </cell>
          <cell r="D346">
            <v>10</v>
          </cell>
          <cell r="E346" t="str">
            <v>kw</v>
          </cell>
          <cell r="F346">
            <v>0.81</v>
          </cell>
        </row>
        <row r="347">
          <cell r="B347">
            <v>343</v>
          </cell>
          <cell r="C347" t="str">
            <v>空気熱源ﾊﾟｯｹｰｼﾞ室内機(ｶｾｯﾄ)</v>
          </cell>
          <cell r="D347">
            <v>12.5</v>
          </cell>
          <cell r="E347" t="str">
            <v>kw</v>
          </cell>
          <cell r="F347">
            <v>0.81</v>
          </cell>
        </row>
        <row r="348">
          <cell r="B348">
            <v>344</v>
          </cell>
          <cell r="C348" t="str">
            <v>空気熱源ﾊﾟｯｹｰｼﾞ室内機(ｶｾｯﾄ)</v>
          </cell>
          <cell r="D348">
            <v>14</v>
          </cell>
          <cell r="E348" t="str">
            <v>kw</v>
          </cell>
          <cell r="F348">
            <v>0.82</v>
          </cell>
        </row>
        <row r="349">
          <cell r="B349">
            <v>345</v>
          </cell>
          <cell r="C349" t="str">
            <v>空気熱源ﾊﾟｯｹｰｼﾞ室内機(壁掛)</v>
          </cell>
          <cell r="D349">
            <v>3.2</v>
          </cell>
          <cell r="E349" t="str">
            <v>kw</v>
          </cell>
          <cell r="F349">
            <v>0.27</v>
          </cell>
        </row>
        <row r="350">
          <cell r="B350">
            <v>346</v>
          </cell>
          <cell r="C350" t="str">
            <v>空気熱源ﾊﾟｯｹｰｼﾞ室内機(壁掛)</v>
          </cell>
          <cell r="D350">
            <v>4</v>
          </cell>
          <cell r="E350" t="str">
            <v>kw</v>
          </cell>
          <cell r="F350">
            <v>0.27</v>
          </cell>
        </row>
        <row r="351">
          <cell r="B351">
            <v>347</v>
          </cell>
          <cell r="C351" t="str">
            <v>空気熱源ﾊﾟｯｹｰｼﾞ室内機(壁掛)</v>
          </cell>
          <cell r="D351">
            <v>4.5</v>
          </cell>
          <cell r="E351" t="str">
            <v>kw</v>
          </cell>
          <cell r="F351">
            <v>0.27</v>
          </cell>
        </row>
        <row r="352">
          <cell r="B352">
            <v>348</v>
          </cell>
          <cell r="C352" t="str">
            <v>空気熱源ﾊﾟｯｹｰｼﾞ室内機(壁掛)</v>
          </cell>
          <cell r="D352">
            <v>5</v>
          </cell>
          <cell r="E352" t="str">
            <v>kw</v>
          </cell>
          <cell r="F352">
            <v>0.27</v>
          </cell>
        </row>
        <row r="353">
          <cell r="B353">
            <v>349</v>
          </cell>
          <cell r="C353" t="str">
            <v>空気熱源ﾊﾟｯｹｰｼﾞ室内機(壁掛)</v>
          </cell>
          <cell r="D353">
            <v>5.6</v>
          </cell>
          <cell r="E353" t="str">
            <v>kw</v>
          </cell>
          <cell r="F353">
            <v>0.3</v>
          </cell>
        </row>
        <row r="354">
          <cell r="B354">
            <v>350</v>
          </cell>
          <cell r="C354" t="str">
            <v>空気熱源ﾊﾟｯｹｰｼﾞ室内機(壁掛)</v>
          </cell>
          <cell r="D354">
            <v>6.3</v>
          </cell>
          <cell r="E354" t="str">
            <v>kw</v>
          </cell>
          <cell r="F354">
            <v>0.3</v>
          </cell>
        </row>
        <row r="355">
          <cell r="B355">
            <v>351</v>
          </cell>
          <cell r="C355" t="str">
            <v>空気熱源ﾊﾟｯｹｰｼﾞ室内機(壁掛)</v>
          </cell>
          <cell r="D355">
            <v>7.1</v>
          </cell>
          <cell r="E355" t="str">
            <v>kw</v>
          </cell>
          <cell r="F355">
            <v>0.31</v>
          </cell>
        </row>
        <row r="356">
          <cell r="B356">
            <v>352</v>
          </cell>
          <cell r="C356" t="str">
            <v>空気熱源ﾊﾟｯｹｰｼﾞ室内機(壁掛)</v>
          </cell>
          <cell r="D356">
            <v>8</v>
          </cell>
          <cell r="E356" t="str">
            <v>kw</v>
          </cell>
          <cell r="F356">
            <v>0.33</v>
          </cell>
        </row>
        <row r="357">
          <cell r="B357">
            <v>353</v>
          </cell>
          <cell r="C357" t="str">
            <v>空気熱源ﾊﾟｯｹｰｼﾞ室内機(壁掛)</v>
          </cell>
          <cell r="D357">
            <v>10</v>
          </cell>
          <cell r="E357" t="str">
            <v>kw</v>
          </cell>
          <cell r="F357">
            <v>0.42</v>
          </cell>
        </row>
        <row r="358">
          <cell r="B358">
            <v>354</v>
          </cell>
          <cell r="C358" t="str">
            <v>空気熱源ﾊﾟｯｹｰｼﾞ室内機(壁掛)</v>
          </cell>
          <cell r="D358">
            <v>12.5</v>
          </cell>
          <cell r="E358" t="str">
            <v>kw</v>
          </cell>
          <cell r="F358">
            <v>0.55000000000000004</v>
          </cell>
        </row>
        <row r="359">
          <cell r="B359">
            <v>355</v>
          </cell>
          <cell r="C359" t="str">
            <v>空気熱源ﾊﾟｯｹｰｼﾞ室内機(壁掛)</v>
          </cell>
          <cell r="D359">
            <v>14</v>
          </cell>
          <cell r="E359" t="str">
            <v>kw</v>
          </cell>
          <cell r="F359">
            <v>0.6</v>
          </cell>
        </row>
        <row r="360">
          <cell r="B360">
            <v>356</v>
          </cell>
          <cell r="C360" t="str">
            <v>空気熱源ﾊﾟｯｹｰｼﾞ室内機(床置)</v>
          </cell>
          <cell r="D360">
            <v>2.8</v>
          </cell>
          <cell r="E360" t="str">
            <v>kw</v>
          </cell>
          <cell r="F360">
            <v>0.15</v>
          </cell>
        </row>
        <row r="361">
          <cell r="B361">
            <v>357</v>
          </cell>
          <cell r="C361" t="str">
            <v>空気熱源ﾊﾟｯｹｰｼﾞ室内機(床置)</v>
          </cell>
          <cell r="D361">
            <v>3.2</v>
          </cell>
          <cell r="E361" t="str">
            <v>kw</v>
          </cell>
          <cell r="F361">
            <v>0.15</v>
          </cell>
        </row>
        <row r="362">
          <cell r="B362">
            <v>358</v>
          </cell>
          <cell r="C362" t="str">
            <v>空気熱源ﾊﾟｯｹｰｼﾞ室内機(床置)</v>
          </cell>
          <cell r="D362">
            <v>4</v>
          </cell>
          <cell r="E362" t="str">
            <v>kw</v>
          </cell>
          <cell r="F362">
            <v>0.18</v>
          </cell>
        </row>
        <row r="363">
          <cell r="B363">
            <v>359</v>
          </cell>
          <cell r="C363" t="str">
            <v>空気熱源ﾊﾟｯｹｰｼﾞ室内機(床置)</v>
          </cell>
          <cell r="D363">
            <v>4.5</v>
          </cell>
          <cell r="E363" t="str">
            <v>kw</v>
          </cell>
          <cell r="F363">
            <v>0.3</v>
          </cell>
        </row>
        <row r="364">
          <cell r="B364">
            <v>360</v>
          </cell>
          <cell r="C364" t="str">
            <v>空気熱源ﾊﾟｯｹｰｼﾞ室内機(床置)</v>
          </cell>
          <cell r="D364">
            <v>5</v>
          </cell>
          <cell r="E364" t="str">
            <v>kw</v>
          </cell>
          <cell r="F364">
            <v>0.3</v>
          </cell>
        </row>
        <row r="365">
          <cell r="B365">
            <v>361</v>
          </cell>
          <cell r="C365" t="str">
            <v>空気熱源ﾊﾟｯｹｰｼﾞ室内機(床置)</v>
          </cell>
          <cell r="D365">
            <v>5.6</v>
          </cell>
          <cell r="E365" t="str">
            <v>kw</v>
          </cell>
          <cell r="F365">
            <v>0.31</v>
          </cell>
        </row>
        <row r="366">
          <cell r="B366">
            <v>362</v>
          </cell>
          <cell r="C366" t="str">
            <v>空気熱源ﾊﾟｯｹｰｼﾞ室内機(床置)</v>
          </cell>
          <cell r="D366">
            <v>6.3</v>
          </cell>
          <cell r="E366" t="str">
            <v>kw</v>
          </cell>
          <cell r="F366">
            <v>0.36</v>
          </cell>
        </row>
        <row r="367">
          <cell r="B367">
            <v>363</v>
          </cell>
          <cell r="C367" t="str">
            <v>空気熱源ﾊﾟｯｹｰｼﾞ室内機(床置)</v>
          </cell>
          <cell r="D367">
            <v>7.1</v>
          </cell>
          <cell r="E367" t="str">
            <v>kw</v>
          </cell>
          <cell r="F367">
            <v>0.36</v>
          </cell>
        </row>
        <row r="368">
          <cell r="B368">
            <v>364</v>
          </cell>
          <cell r="C368" t="str">
            <v>空気熱源ﾊﾟｯｹｰｼﾞ室内機(床置)</v>
          </cell>
          <cell r="D368">
            <v>8</v>
          </cell>
          <cell r="E368" t="str">
            <v>kw</v>
          </cell>
          <cell r="F368">
            <v>0.42</v>
          </cell>
        </row>
        <row r="369">
          <cell r="B369">
            <v>365</v>
          </cell>
          <cell r="C369" t="str">
            <v>空気熱源ﾊﾟｯｹｰｼﾞ室内機(床置)</v>
          </cell>
          <cell r="D369">
            <v>10</v>
          </cell>
          <cell r="E369" t="str">
            <v>kw</v>
          </cell>
          <cell r="F369">
            <v>0.5</v>
          </cell>
        </row>
        <row r="370">
          <cell r="B370">
            <v>366</v>
          </cell>
          <cell r="C370" t="str">
            <v>空気熱源ﾊﾟｯｹｰｼﾞ室内機(床置)</v>
          </cell>
          <cell r="D370">
            <v>12.5</v>
          </cell>
          <cell r="E370" t="str">
            <v>kw</v>
          </cell>
          <cell r="F370">
            <v>0.51</v>
          </cell>
        </row>
        <row r="371">
          <cell r="B371">
            <v>367</v>
          </cell>
          <cell r="C371" t="str">
            <v>空気熱源ﾊﾟｯｹｰｼﾞ室内機(床置)</v>
          </cell>
          <cell r="D371">
            <v>14</v>
          </cell>
          <cell r="E371" t="str">
            <v>kw</v>
          </cell>
          <cell r="F371">
            <v>0.51</v>
          </cell>
        </row>
        <row r="372">
          <cell r="B372">
            <v>368</v>
          </cell>
          <cell r="C372" t="str">
            <v>ｶﾞｽｴﾝｼﾞﾝ式ﾊﾟｯｹｰｼﾞ形空気調和機(室外機)</v>
          </cell>
          <cell r="D372">
            <v>28</v>
          </cell>
          <cell r="E372" t="str">
            <v>kw</v>
          </cell>
          <cell r="F372">
            <v>2.7</v>
          </cell>
        </row>
        <row r="373">
          <cell r="B373">
            <v>369</v>
          </cell>
          <cell r="C373" t="str">
            <v>ｶﾞｽｴﾝｼﾞﾝ式ﾊﾟｯｹｰｼﾞ形空気調和機(室外機)</v>
          </cell>
          <cell r="D373">
            <v>35.5</v>
          </cell>
          <cell r="E373" t="str">
            <v>kw</v>
          </cell>
          <cell r="F373">
            <v>3.5</v>
          </cell>
        </row>
        <row r="374">
          <cell r="B374">
            <v>370</v>
          </cell>
          <cell r="C374" t="str">
            <v>ｶﾞｽｴﾝｼﾞﾝ式ﾊﾟｯｹｰｼﾞ形空気調和機(室外機)</v>
          </cell>
          <cell r="D374">
            <v>45</v>
          </cell>
          <cell r="E374" t="str">
            <v>kw</v>
          </cell>
          <cell r="F374">
            <v>5.6</v>
          </cell>
        </row>
        <row r="375">
          <cell r="B375">
            <v>371</v>
          </cell>
          <cell r="C375" t="str">
            <v>水冷式ﾊﾟｯｹｰｼﾞ形空気調和機</v>
          </cell>
          <cell r="D375">
            <v>2240</v>
          </cell>
          <cell r="E375" t="str">
            <v>kcal/h</v>
          </cell>
          <cell r="F375">
            <v>1.1499999999999999</v>
          </cell>
        </row>
        <row r="376">
          <cell r="B376">
            <v>372</v>
          </cell>
          <cell r="C376" t="str">
            <v>水冷式ﾊﾟｯｹｰｼﾞ形空気調和機</v>
          </cell>
          <cell r="D376">
            <v>4500</v>
          </cell>
          <cell r="E376" t="str">
            <v>kcal/h</v>
          </cell>
          <cell r="F376">
            <v>1.51</v>
          </cell>
        </row>
        <row r="377">
          <cell r="B377">
            <v>373</v>
          </cell>
          <cell r="C377" t="str">
            <v>水冷式ﾊﾟｯｹｰｼﾞ形空気調和機</v>
          </cell>
          <cell r="D377">
            <v>8000</v>
          </cell>
          <cell r="E377" t="str">
            <v>kcal/h</v>
          </cell>
          <cell r="F377">
            <v>1.55</v>
          </cell>
        </row>
        <row r="378">
          <cell r="B378">
            <v>374</v>
          </cell>
          <cell r="C378" t="str">
            <v>水冷式ﾊﾟｯｹｰｼﾞ形空気調和機</v>
          </cell>
          <cell r="D378">
            <v>12500</v>
          </cell>
          <cell r="E378" t="str">
            <v>kcal/h</v>
          </cell>
          <cell r="F378">
            <v>1.89</v>
          </cell>
        </row>
        <row r="379">
          <cell r="B379">
            <v>375</v>
          </cell>
          <cell r="C379" t="str">
            <v>水冷式ﾊﾟｯｹｰｼﾞ形空気調和機</v>
          </cell>
          <cell r="D379">
            <v>20000</v>
          </cell>
          <cell r="E379" t="str">
            <v>kcal/h</v>
          </cell>
          <cell r="F379">
            <v>2.19</v>
          </cell>
        </row>
        <row r="380">
          <cell r="B380">
            <v>376</v>
          </cell>
          <cell r="C380" t="str">
            <v>水冷式ﾊﾟｯｹｰｼﾞ形空気調和機</v>
          </cell>
          <cell r="D380">
            <v>25000</v>
          </cell>
          <cell r="E380" t="str">
            <v>kcal/h</v>
          </cell>
          <cell r="F380">
            <v>2.44</v>
          </cell>
        </row>
        <row r="381">
          <cell r="B381">
            <v>377</v>
          </cell>
          <cell r="C381" t="str">
            <v>水冷式ﾊﾟｯｹｰｼﾞ形空気調和機</v>
          </cell>
          <cell r="D381">
            <v>40000</v>
          </cell>
          <cell r="E381" t="str">
            <v>kcal/h</v>
          </cell>
          <cell r="F381">
            <v>3.18</v>
          </cell>
        </row>
        <row r="382">
          <cell r="B382">
            <v>378</v>
          </cell>
          <cell r="C382" t="str">
            <v>水冷式ﾊﾟｯｹｰｼﾞ形空気調和機</v>
          </cell>
          <cell r="D382">
            <v>50000</v>
          </cell>
          <cell r="E382" t="str">
            <v>kcal/h</v>
          </cell>
          <cell r="F382">
            <v>3.63</v>
          </cell>
        </row>
        <row r="383">
          <cell r="B383">
            <v>379</v>
          </cell>
          <cell r="C383" t="str">
            <v>水冷式ﾊﾟｯｹｰｼﾞ形空気調和機</v>
          </cell>
          <cell r="D383">
            <v>63000</v>
          </cell>
          <cell r="E383" t="str">
            <v>kcal/h</v>
          </cell>
          <cell r="F383">
            <v>5.36</v>
          </cell>
        </row>
        <row r="384">
          <cell r="B384">
            <v>380</v>
          </cell>
          <cell r="C384" t="str">
            <v>水冷式ﾊﾟｯｹｰｼﾞ形空気調和機</v>
          </cell>
          <cell r="D384">
            <v>80000</v>
          </cell>
          <cell r="E384" t="str">
            <v>kcal/h</v>
          </cell>
          <cell r="F384">
            <v>5.86</v>
          </cell>
        </row>
        <row r="385">
          <cell r="B385">
            <v>381</v>
          </cell>
          <cell r="C385" t="str">
            <v>水冷式ﾊﾟｯｹｰｼﾞ形空気調和機</v>
          </cell>
          <cell r="D385">
            <v>100000</v>
          </cell>
          <cell r="E385" t="str">
            <v>kcal/h</v>
          </cell>
          <cell r="F385">
            <v>8.33</v>
          </cell>
        </row>
        <row r="386">
          <cell r="B386">
            <v>382</v>
          </cell>
          <cell r="C386" t="str">
            <v>水冷式ﾊﾟｯｹｰｼﾞ形空気調和機(天井吊)</v>
          </cell>
          <cell r="D386">
            <v>2240</v>
          </cell>
          <cell r="E386" t="str">
            <v>kcal/h</v>
          </cell>
          <cell r="F386">
            <v>2.2999999999999998</v>
          </cell>
        </row>
        <row r="387">
          <cell r="B387">
            <v>383</v>
          </cell>
          <cell r="C387" t="str">
            <v>水冷式ﾊﾟｯｹｰｼﾞ形空気調和機(天井吊)</v>
          </cell>
          <cell r="D387">
            <v>4500</v>
          </cell>
          <cell r="E387" t="str">
            <v>kcal/h</v>
          </cell>
          <cell r="F387">
            <v>3.02</v>
          </cell>
        </row>
        <row r="388">
          <cell r="B388">
            <v>384</v>
          </cell>
          <cell r="C388" t="str">
            <v>水冷式ﾊﾟｯｹｰｼﾞ形空気調和機(天井吊)</v>
          </cell>
          <cell r="D388">
            <v>8000</v>
          </cell>
          <cell r="E388" t="str">
            <v>kcal/h</v>
          </cell>
          <cell r="F388">
            <v>3.1</v>
          </cell>
        </row>
        <row r="389">
          <cell r="B389">
            <v>385</v>
          </cell>
          <cell r="C389" t="str">
            <v>水冷式ﾊﾟｯｹｰｼﾞ形空気調和機(天井吊)</v>
          </cell>
          <cell r="D389">
            <v>12500</v>
          </cell>
          <cell r="E389" t="str">
            <v>kcal/h</v>
          </cell>
          <cell r="F389">
            <v>3.78</v>
          </cell>
        </row>
        <row r="390">
          <cell r="B390">
            <v>386</v>
          </cell>
          <cell r="C390" t="str">
            <v>水冷式ﾊﾟｯｹｰｼﾞ形空気調和機(天井吊)</v>
          </cell>
          <cell r="D390">
            <v>20000</v>
          </cell>
          <cell r="E390" t="str">
            <v>kcal/h</v>
          </cell>
          <cell r="F390">
            <v>4.38</v>
          </cell>
        </row>
        <row r="391">
          <cell r="B391">
            <v>387</v>
          </cell>
          <cell r="C391" t="str">
            <v>水冷式ﾊﾟｯｹｰｼﾞ形空気調和機(天井吊)</v>
          </cell>
          <cell r="D391">
            <v>25000</v>
          </cell>
          <cell r="E391" t="str">
            <v>kcal/h</v>
          </cell>
          <cell r="F391">
            <v>4.88</v>
          </cell>
        </row>
        <row r="392">
          <cell r="B392">
            <v>388</v>
          </cell>
          <cell r="C392" t="str">
            <v>水冷式ﾊﾟｯｹｰｼﾞ形空気調和機(天井吊)</v>
          </cell>
          <cell r="D392">
            <v>40000</v>
          </cell>
          <cell r="E392" t="str">
            <v>kcal/h</v>
          </cell>
          <cell r="F392">
            <v>6.36</v>
          </cell>
        </row>
        <row r="393">
          <cell r="B393">
            <v>389</v>
          </cell>
          <cell r="C393" t="str">
            <v>水冷式ﾊﾟｯｹｰｼﾞ形空気調和機(天井吊)</v>
          </cell>
          <cell r="D393">
            <v>50000</v>
          </cell>
          <cell r="E393" t="str">
            <v>kcal/h</v>
          </cell>
          <cell r="F393">
            <v>7.26</v>
          </cell>
        </row>
        <row r="394">
          <cell r="B394">
            <v>390</v>
          </cell>
          <cell r="C394" t="str">
            <v>水冷式ﾊﾟｯｹｰｼﾞ形空気調和機(天井吊)</v>
          </cell>
          <cell r="D394">
            <v>63000</v>
          </cell>
          <cell r="E394" t="str">
            <v>kcal/h</v>
          </cell>
          <cell r="F394">
            <v>10.72</v>
          </cell>
        </row>
        <row r="395">
          <cell r="B395">
            <v>391</v>
          </cell>
          <cell r="C395" t="str">
            <v>水冷式ﾊﾟｯｹｰｼﾞ形空気調和機(天井吊)</v>
          </cell>
          <cell r="D395">
            <v>80000</v>
          </cell>
          <cell r="E395" t="str">
            <v>kcal/h</v>
          </cell>
          <cell r="F395">
            <v>11.72</v>
          </cell>
        </row>
        <row r="396">
          <cell r="B396">
            <v>392</v>
          </cell>
          <cell r="C396" t="str">
            <v>水冷式ﾊﾟｯｹｰｼﾞ形空気調和機(天井吊)</v>
          </cell>
          <cell r="D396">
            <v>100000</v>
          </cell>
          <cell r="E396" t="str">
            <v>kcal/h</v>
          </cell>
          <cell r="F396">
            <v>16.66</v>
          </cell>
        </row>
        <row r="397">
          <cell r="B397">
            <v>393</v>
          </cell>
          <cell r="C397" t="str">
            <v>水冷式ﾊﾟｯｹｰｼﾞ形空気調和機(防振基礎)</v>
          </cell>
          <cell r="D397">
            <v>2240</v>
          </cell>
          <cell r="E397" t="str">
            <v>kcal/h</v>
          </cell>
          <cell r="F397">
            <v>1.38</v>
          </cell>
        </row>
        <row r="398">
          <cell r="B398">
            <v>394</v>
          </cell>
          <cell r="C398" t="str">
            <v>水冷式ﾊﾟｯｹｰｼﾞ形空気調和機(防振基礎)</v>
          </cell>
          <cell r="D398">
            <v>4500</v>
          </cell>
          <cell r="E398" t="str">
            <v>kcal/h</v>
          </cell>
          <cell r="F398">
            <v>1.8119999999999998</v>
          </cell>
        </row>
        <row r="399">
          <cell r="B399">
            <v>395</v>
          </cell>
          <cell r="C399" t="str">
            <v>水冷式ﾊﾟｯｹｰｼﾞ形空気調和機(防振基礎)</v>
          </cell>
          <cell r="D399">
            <v>8000</v>
          </cell>
          <cell r="E399" t="str">
            <v>kcal/h</v>
          </cell>
          <cell r="F399">
            <v>1.8599999999999999</v>
          </cell>
        </row>
        <row r="400">
          <cell r="B400">
            <v>396</v>
          </cell>
          <cell r="C400" t="str">
            <v>水冷式ﾊﾟｯｹｰｼﾞ形空気調和機(防振基礎)</v>
          </cell>
          <cell r="D400">
            <v>12500</v>
          </cell>
          <cell r="E400" t="str">
            <v>kcal/h</v>
          </cell>
          <cell r="F400">
            <v>2.2679999999999998</v>
          </cell>
        </row>
        <row r="401">
          <cell r="B401">
            <v>397</v>
          </cell>
          <cell r="C401" t="str">
            <v>水冷式ﾊﾟｯｹｰｼﾞ形空気調和機(防振基礎)</v>
          </cell>
          <cell r="D401">
            <v>20000</v>
          </cell>
          <cell r="E401" t="str">
            <v>kcal/h</v>
          </cell>
          <cell r="F401">
            <v>2.6279999999999997</v>
          </cell>
        </row>
        <row r="402">
          <cell r="B402">
            <v>398</v>
          </cell>
          <cell r="C402" t="str">
            <v>水冷式ﾊﾟｯｹｰｼﾞ形空気調和機(防振基礎)</v>
          </cell>
          <cell r="D402">
            <v>25000</v>
          </cell>
          <cell r="E402" t="str">
            <v>kcal/h</v>
          </cell>
          <cell r="F402">
            <v>2.9279999999999999</v>
          </cell>
        </row>
        <row r="403">
          <cell r="B403">
            <v>399</v>
          </cell>
          <cell r="C403" t="str">
            <v>水冷式ﾊﾟｯｹｰｼﾞ形空気調和機(防振基礎)</v>
          </cell>
          <cell r="D403">
            <v>40000</v>
          </cell>
          <cell r="E403" t="str">
            <v>kcal/h</v>
          </cell>
          <cell r="F403">
            <v>3.8159999999999998</v>
          </cell>
        </row>
        <row r="404">
          <cell r="B404">
            <v>400</v>
          </cell>
          <cell r="C404" t="str">
            <v>水冷式ﾊﾟｯｹｰｼﾞ形空気調和機(防振基礎)</v>
          </cell>
          <cell r="D404">
            <v>50000</v>
          </cell>
          <cell r="E404" t="str">
            <v>kcal/h</v>
          </cell>
          <cell r="F404">
            <v>4.3559999999999999</v>
          </cell>
        </row>
        <row r="405">
          <cell r="B405">
            <v>401</v>
          </cell>
          <cell r="C405" t="str">
            <v>水冷式ﾊﾟｯｹｰｼﾞ形空気調和機(防振基礎)</v>
          </cell>
          <cell r="D405">
            <v>63000</v>
          </cell>
          <cell r="E405" t="str">
            <v>kcal/h</v>
          </cell>
          <cell r="F405">
            <v>6.4320000000000004</v>
          </cell>
        </row>
        <row r="406">
          <cell r="B406">
            <v>402</v>
          </cell>
          <cell r="C406" t="str">
            <v>水冷式ﾊﾟｯｹｰｼﾞ形空気調和機(防振基礎)</v>
          </cell>
          <cell r="D406">
            <v>80000</v>
          </cell>
          <cell r="E406" t="str">
            <v>kcal/h</v>
          </cell>
          <cell r="F406">
            <v>7.032</v>
          </cell>
        </row>
        <row r="407">
          <cell r="B407">
            <v>403</v>
          </cell>
          <cell r="C407" t="str">
            <v>水冷式ﾊﾟｯｹｰｼﾞ形空気調和機(防振基礎)</v>
          </cell>
          <cell r="D407">
            <v>100000</v>
          </cell>
          <cell r="E407" t="str">
            <v>kcal/h</v>
          </cell>
          <cell r="F407">
            <v>9.9960000000000004</v>
          </cell>
        </row>
        <row r="408">
          <cell r="B408">
            <v>404</v>
          </cell>
          <cell r="C408" t="str">
            <v>ﾙｰﾑｸｰﾗｰｳｲﾝﾄﾞｳ形</v>
          </cell>
          <cell r="D408">
            <v>1.8</v>
          </cell>
          <cell r="E408" t="str">
            <v>kw</v>
          </cell>
          <cell r="F408">
            <v>0.34</v>
          </cell>
        </row>
        <row r="409">
          <cell r="B409">
            <v>405</v>
          </cell>
          <cell r="C409" t="str">
            <v>ﾙｰﾑｸｰﾗｰｳｲﾝﾄﾞｳ形</v>
          </cell>
          <cell r="D409">
            <v>2.2000000000000002</v>
          </cell>
          <cell r="E409" t="str">
            <v>kw</v>
          </cell>
          <cell r="F409">
            <v>0.65</v>
          </cell>
        </row>
        <row r="410">
          <cell r="B410">
            <v>406</v>
          </cell>
          <cell r="C410" t="str">
            <v>ﾙｰﾑｸｰﾗｰｳｲﾝﾄﾞｳ形</v>
          </cell>
          <cell r="D410">
            <v>3.6</v>
          </cell>
          <cell r="E410" t="str">
            <v>kw</v>
          </cell>
          <cell r="F410">
            <v>0.86</v>
          </cell>
        </row>
        <row r="411">
          <cell r="B411">
            <v>407</v>
          </cell>
          <cell r="C411" t="str">
            <v>ﾙｰﾑｸｰﾗｰｳｲﾝﾄﾞｳ形</v>
          </cell>
          <cell r="D411">
            <v>4.5</v>
          </cell>
          <cell r="E411" t="str">
            <v>kw</v>
          </cell>
          <cell r="F411">
            <v>0.95</v>
          </cell>
        </row>
        <row r="412">
          <cell r="B412">
            <v>408</v>
          </cell>
          <cell r="C412" t="str">
            <v>ﾙｰﾑｸｰﾗｰｾﾊﾟﾚｰﾄ形(室外機)</v>
          </cell>
          <cell r="D412">
            <v>1.8</v>
          </cell>
          <cell r="E412" t="str">
            <v>kw</v>
          </cell>
          <cell r="F412">
            <v>0.28999999999999998</v>
          </cell>
        </row>
        <row r="413">
          <cell r="B413">
            <v>409</v>
          </cell>
          <cell r="C413" t="str">
            <v>ﾙｰﾑｸｰﾗｰｾﾊﾟﾚｰﾄ形(室外機)</v>
          </cell>
          <cell r="D413">
            <v>2.5</v>
          </cell>
          <cell r="E413" t="str">
            <v>kw</v>
          </cell>
          <cell r="F413">
            <v>0.3</v>
          </cell>
        </row>
        <row r="414">
          <cell r="B414">
            <v>410</v>
          </cell>
          <cell r="C414" t="str">
            <v>ﾙｰﾑｸｰﾗｰｾﾊﾟﾚｰﾄ形(室外機)</v>
          </cell>
          <cell r="D414">
            <v>3.6</v>
          </cell>
          <cell r="E414" t="str">
            <v>kw</v>
          </cell>
          <cell r="F414">
            <v>0.37</v>
          </cell>
        </row>
        <row r="415">
          <cell r="B415">
            <v>411</v>
          </cell>
          <cell r="C415" t="str">
            <v>ﾙｰﾑｸｰﾗｰｾﾊﾟﾚｰﾄ形(室外機)</v>
          </cell>
          <cell r="D415">
            <v>4</v>
          </cell>
          <cell r="E415" t="str">
            <v>kw</v>
          </cell>
          <cell r="F415">
            <v>0.45</v>
          </cell>
        </row>
        <row r="416">
          <cell r="B416">
            <v>412</v>
          </cell>
          <cell r="C416" t="str">
            <v>ﾙｰﾑｸｰﾗｰｾﾊﾟﾚｰﾄ形(室外機)</v>
          </cell>
          <cell r="D416">
            <v>4.5</v>
          </cell>
          <cell r="E416" t="str">
            <v>kw</v>
          </cell>
          <cell r="F416">
            <v>0.63</v>
          </cell>
        </row>
        <row r="417">
          <cell r="B417">
            <v>413</v>
          </cell>
          <cell r="C417" t="str">
            <v>ﾙｰﾑｸｰﾗｰｾﾊﾟﾚｰﾄ形(室外機)</v>
          </cell>
          <cell r="D417">
            <v>6.3</v>
          </cell>
          <cell r="E417" t="str">
            <v>kw</v>
          </cell>
          <cell r="F417">
            <v>0.75</v>
          </cell>
        </row>
        <row r="418">
          <cell r="B418">
            <v>414</v>
          </cell>
          <cell r="C418" t="str">
            <v>ﾙｰﾑｸｰﾗｰｾﾊﾟﾚｰﾄ形(室外機)(天井吊)</v>
          </cell>
          <cell r="D418">
            <v>1.8</v>
          </cell>
          <cell r="E418" t="str">
            <v>kw</v>
          </cell>
          <cell r="F418">
            <v>0.57999999999999996</v>
          </cell>
        </row>
        <row r="419">
          <cell r="B419">
            <v>415</v>
          </cell>
          <cell r="C419" t="str">
            <v>ﾙｰﾑｸｰﾗｰｾﾊﾟﾚｰﾄ形(室外機)(天井吊)</v>
          </cell>
          <cell r="D419">
            <v>2.5</v>
          </cell>
          <cell r="E419" t="str">
            <v>kw</v>
          </cell>
          <cell r="F419">
            <v>0.6</v>
          </cell>
        </row>
        <row r="420">
          <cell r="B420">
            <v>416</v>
          </cell>
          <cell r="C420" t="str">
            <v>ﾙｰﾑｸｰﾗｰｾﾊﾟﾚｰﾄ形(室外機)(天井吊)</v>
          </cell>
          <cell r="D420">
            <v>3.6</v>
          </cell>
          <cell r="E420" t="str">
            <v>kw</v>
          </cell>
          <cell r="F420">
            <v>0.74</v>
          </cell>
        </row>
        <row r="421">
          <cell r="B421">
            <v>417</v>
          </cell>
          <cell r="C421" t="str">
            <v>ﾙｰﾑｸｰﾗｰｾﾊﾟﾚｰﾄ形(室外機)(天井吊)</v>
          </cell>
          <cell r="D421">
            <v>4</v>
          </cell>
          <cell r="E421" t="str">
            <v>kw</v>
          </cell>
          <cell r="F421">
            <v>0.9</v>
          </cell>
        </row>
        <row r="422">
          <cell r="B422">
            <v>418</v>
          </cell>
          <cell r="C422" t="str">
            <v>ﾙｰﾑｸｰﾗｰｾﾊﾟﾚｰﾄ形(室外機)(天井吊)</v>
          </cell>
          <cell r="D422">
            <v>4.5</v>
          </cell>
          <cell r="E422" t="str">
            <v>kw</v>
          </cell>
          <cell r="F422">
            <v>1.26</v>
          </cell>
        </row>
        <row r="423">
          <cell r="B423">
            <v>419</v>
          </cell>
          <cell r="C423" t="str">
            <v>ﾙｰﾑｸｰﾗｰｾﾊﾟﾚｰﾄ形(室外機)(天井吊)</v>
          </cell>
          <cell r="D423">
            <v>6.3</v>
          </cell>
          <cell r="E423" t="str">
            <v>kw</v>
          </cell>
          <cell r="F423">
            <v>1.5</v>
          </cell>
        </row>
        <row r="424">
          <cell r="B424">
            <v>420</v>
          </cell>
          <cell r="C424" t="str">
            <v>ﾙｰﾑｸｰﾗｰｾﾊﾟﾚｰﾄ形(室内機)(壁掛)</v>
          </cell>
          <cell r="D424">
            <v>1.8</v>
          </cell>
          <cell r="E424" t="str">
            <v>kw</v>
          </cell>
          <cell r="F424">
            <v>0.1</v>
          </cell>
        </row>
        <row r="425">
          <cell r="B425">
            <v>421</v>
          </cell>
          <cell r="C425" t="str">
            <v>ﾙｰﾑｸｰﾗｰｾﾊﾟﾚｰﾄ形(室内機)(壁掛)</v>
          </cell>
          <cell r="D425">
            <v>2.5</v>
          </cell>
          <cell r="E425" t="str">
            <v>kw</v>
          </cell>
          <cell r="F425">
            <v>0.1</v>
          </cell>
        </row>
        <row r="426">
          <cell r="B426">
            <v>422</v>
          </cell>
          <cell r="C426" t="str">
            <v>ﾙｰﾑｸｰﾗｰｾﾊﾟﾚｰﾄ形(室内機)(壁掛)</v>
          </cell>
          <cell r="D426">
            <v>3.6</v>
          </cell>
          <cell r="E426" t="str">
            <v>kw</v>
          </cell>
          <cell r="F426">
            <v>0.12</v>
          </cell>
        </row>
        <row r="427">
          <cell r="B427">
            <v>423</v>
          </cell>
          <cell r="C427" t="str">
            <v>ﾙｰﾑｸｰﾗｰｾﾊﾟﾚｰﾄ形(室内機)(壁掛)</v>
          </cell>
          <cell r="D427">
            <v>4</v>
          </cell>
          <cell r="E427" t="str">
            <v>kw</v>
          </cell>
          <cell r="F427">
            <v>0.14000000000000001</v>
          </cell>
        </row>
        <row r="428">
          <cell r="B428">
            <v>424</v>
          </cell>
          <cell r="C428" t="str">
            <v>ﾙｰﾑｸｰﾗｰｾﾊﾟﾚｰﾄ形(室内機)(壁掛)</v>
          </cell>
          <cell r="D428">
            <v>4.5</v>
          </cell>
          <cell r="E428" t="str">
            <v>kw</v>
          </cell>
          <cell r="F428">
            <v>0.22</v>
          </cell>
        </row>
        <row r="429">
          <cell r="B429">
            <v>425</v>
          </cell>
          <cell r="C429" t="str">
            <v>ﾙｰﾑｸｰﾗｰｾﾊﾟﾚｰﾄ形(室内機)(壁掛)</v>
          </cell>
          <cell r="D429">
            <v>6.3</v>
          </cell>
          <cell r="E429" t="str">
            <v>kw</v>
          </cell>
          <cell r="F429">
            <v>0.28000000000000003</v>
          </cell>
        </row>
        <row r="430">
          <cell r="B430">
            <v>426</v>
          </cell>
          <cell r="C430" t="str">
            <v>ﾙｰﾑｸｰﾗｰｾﾊﾟﾚｰﾄ形(室内機)(床置)</v>
          </cell>
          <cell r="D430">
            <v>2.5</v>
          </cell>
          <cell r="E430" t="str">
            <v>kw</v>
          </cell>
          <cell r="F430">
            <v>0.17</v>
          </cell>
        </row>
        <row r="431">
          <cell r="B431">
            <v>427</v>
          </cell>
          <cell r="C431" t="str">
            <v>ﾙｰﾑｸｰﾗｰｾﾊﾟﾚｰﾄ形(室内機)(床置)</v>
          </cell>
          <cell r="D431">
            <v>3.6</v>
          </cell>
          <cell r="E431" t="str">
            <v>kw</v>
          </cell>
          <cell r="F431">
            <v>0.17</v>
          </cell>
        </row>
        <row r="432">
          <cell r="B432">
            <v>428</v>
          </cell>
          <cell r="C432" t="str">
            <v>ﾙｰﾑｸｰﾗｰｾﾊﾟﾚｰﾄ形(室内機)(床置)</v>
          </cell>
          <cell r="D432">
            <v>4</v>
          </cell>
          <cell r="E432" t="str">
            <v>kw</v>
          </cell>
          <cell r="F432">
            <v>0.18</v>
          </cell>
        </row>
        <row r="433">
          <cell r="B433">
            <v>429</v>
          </cell>
          <cell r="C433" t="str">
            <v>ﾙｰﾑｸｰﾗｰｾﾊﾟﾚｰﾄ形(室内機)(床置)</v>
          </cell>
          <cell r="D433">
            <v>4.5</v>
          </cell>
          <cell r="E433" t="str">
            <v>kw</v>
          </cell>
          <cell r="F433">
            <v>0.28000000000000003</v>
          </cell>
        </row>
        <row r="434">
          <cell r="B434">
            <v>430</v>
          </cell>
          <cell r="C434" t="str">
            <v>ﾌｧﾝｺｲﾙﾕﾆｯﾄ(床置形･ﾛｰﾎﾞｰｲ形)</v>
          </cell>
          <cell r="D434" t="str">
            <v>FCU-</v>
          </cell>
          <cell r="E434">
            <v>2</v>
          </cell>
          <cell r="F434">
            <v>0.79</v>
          </cell>
        </row>
        <row r="435">
          <cell r="B435">
            <v>431</v>
          </cell>
          <cell r="C435" t="str">
            <v>ﾌｧﾝｺｲﾙﾕﾆｯﾄ(床置形･ﾛｰﾎﾞｰｲ形)</v>
          </cell>
          <cell r="D435" t="str">
            <v>FCU-</v>
          </cell>
          <cell r="E435">
            <v>3</v>
          </cell>
          <cell r="F435">
            <v>0.79</v>
          </cell>
        </row>
        <row r="436">
          <cell r="B436">
            <v>432</v>
          </cell>
          <cell r="C436" t="str">
            <v>ﾌｧﾝｺｲﾙﾕﾆｯﾄ(床置形･ﾛｰﾎﾞｰｲ形)</v>
          </cell>
          <cell r="D436" t="str">
            <v>FCU-</v>
          </cell>
          <cell r="E436">
            <v>4</v>
          </cell>
          <cell r="F436">
            <v>0.87</v>
          </cell>
        </row>
        <row r="437">
          <cell r="B437">
            <v>433</v>
          </cell>
          <cell r="C437" t="str">
            <v>ﾌｧﾝｺｲﾙﾕﾆｯﾄ(床置形･ﾛｰﾎﾞｰｲ形)</v>
          </cell>
          <cell r="D437" t="str">
            <v>FCU-</v>
          </cell>
          <cell r="E437">
            <v>6</v>
          </cell>
          <cell r="F437">
            <v>0.87</v>
          </cell>
        </row>
        <row r="438">
          <cell r="B438">
            <v>434</v>
          </cell>
          <cell r="C438" t="str">
            <v>ﾌｧﾝｺｲﾙﾕﾆｯﾄ(床置形･ﾛｰﾎﾞｰｲ形)</v>
          </cell>
          <cell r="D438" t="str">
            <v>FCU-</v>
          </cell>
          <cell r="E438">
            <v>8</v>
          </cell>
          <cell r="F438">
            <v>0.95</v>
          </cell>
        </row>
        <row r="439">
          <cell r="B439">
            <v>435</v>
          </cell>
          <cell r="C439" t="str">
            <v>ﾌｧﾝｺｲﾙﾕﾆｯﾄ(床置形･ﾛｰﾎﾞｰｲ形)</v>
          </cell>
          <cell r="D439" t="str">
            <v>FCU-</v>
          </cell>
          <cell r="E439">
            <v>12</v>
          </cell>
          <cell r="F439">
            <v>1.05</v>
          </cell>
        </row>
        <row r="440">
          <cell r="B440">
            <v>436</v>
          </cell>
          <cell r="C440" t="str">
            <v>ﾌｧﾝｺｲﾙﾕﾆｯﾄ(天井吊形）</v>
          </cell>
          <cell r="D440" t="str">
            <v>FCU-</v>
          </cell>
          <cell r="E440">
            <v>2</v>
          </cell>
          <cell r="F440">
            <v>1.19</v>
          </cell>
        </row>
        <row r="441">
          <cell r="B441">
            <v>437</v>
          </cell>
          <cell r="C441" t="str">
            <v>ﾌｧﾝｺｲﾙﾕﾆｯﾄ(天井吊形）</v>
          </cell>
          <cell r="D441" t="str">
            <v>FCU-</v>
          </cell>
          <cell r="E441">
            <v>3</v>
          </cell>
          <cell r="F441">
            <v>1.19</v>
          </cell>
        </row>
        <row r="442">
          <cell r="B442">
            <v>438</v>
          </cell>
          <cell r="C442" t="str">
            <v>ﾌｧﾝｺｲﾙﾕﾆｯﾄ(天井吊形）</v>
          </cell>
          <cell r="D442" t="str">
            <v>FCU-</v>
          </cell>
          <cell r="E442">
            <v>4</v>
          </cell>
          <cell r="F442">
            <v>1.31</v>
          </cell>
        </row>
        <row r="443">
          <cell r="B443">
            <v>439</v>
          </cell>
          <cell r="C443" t="str">
            <v>ﾌｧﾝｺｲﾙﾕﾆｯﾄ(天井吊形）</v>
          </cell>
          <cell r="D443" t="str">
            <v>FCU-</v>
          </cell>
          <cell r="E443">
            <v>6</v>
          </cell>
          <cell r="F443">
            <v>1.31</v>
          </cell>
        </row>
        <row r="444">
          <cell r="B444">
            <v>440</v>
          </cell>
          <cell r="C444" t="str">
            <v>ﾌｧﾝｺｲﾙﾕﾆｯﾄ(天井吊形）</v>
          </cell>
          <cell r="D444" t="str">
            <v>FCU-</v>
          </cell>
          <cell r="E444">
            <v>8</v>
          </cell>
          <cell r="F444">
            <v>1.43</v>
          </cell>
        </row>
        <row r="445">
          <cell r="B445">
            <v>441</v>
          </cell>
          <cell r="C445" t="str">
            <v>ﾌｧﾝｺｲﾙﾕﾆｯﾄ(天井吊形）</v>
          </cell>
          <cell r="D445" t="str">
            <v>FCU-</v>
          </cell>
          <cell r="E445">
            <v>12</v>
          </cell>
          <cell r="F445">
            <v>1.58</v>
          </cell>
        </row>
        <row r="446">
          <cell r="B446">
            <v>442</v>
          </cell>
          <cell r="C446" t="str">
            <v>ﾌｧﾝｺｲﾙﾕﾆｯﾄ(ｶｾｯﾄ形)</v>
          </cell>
          <cell r="D446" t="str">
            <v>FCU-</v>
          </cell>
          <cell r="E446">
            <v>2</v>
          </cell>
          <cell r="F446">
            <v>1.25</v>
          </cell>
        </row>
        <row r="447">
          <cell r="B447">
            <v>443</v>
          </cell>
          <cell r="C447" t="str">
            <v>ﾌｧﾝｺｲﾙﾕﾆｯﾄ(ｶｾｯﾄ形)</v>
          </cell>
          <cell r="D447" t="str">
            <v>FCU-</v>
          </cell>
          <cell r="E447">
            <v>3</v>
          </cell>
          <cell r="F447">
            <v>1.25</v>
          </cell>
        </row>
        <row r="448">
          <cell r="B448">
            <v>444</v>
          </cell>
          <cell r="C448" t="str">
            <v>ﾌｧﾝｺｲﾙﾕﾆｯﾄ(ｶｾｯﾄ形)</v>
          </cell>
          <cell r="D448" t="str">
            <v>FCU-</v>
          </cell>
          <cell r="E448">
            <v>4</v>
          </cell>
          <cell r="F448">
            <v>1.36</v>
          </cell>
        </row>
        <row r="449">
          <cell r="B449">
            <v>445</v>
          </cell>
          <cell r="C449" t="str">
            <v>ﾌｧﾝｺｲﾙﾕﾆｯﾄ(ｶｾｯﾄ形)</v>
          </cell>
          <cell r="D449" t="str">
            <v>FCU-</v>
          </cell>
          <cell r="E449">
            <v>6</v>
          </cell>
          <cell r="F449">
            <v>1.36</v>
          </cell>
        </row>
        <row r="450">
          <cell r="B450">
            <v>446</v>
          </cell>
          <cell r="C450" t="str">
            <v>ﾌｧﾝｺｲﾙﾕﾆｯﾄ(ｶｾｯﾄ形)</v>
          </cell>
          <cell r="D450" t="str">
            <v>FCU-</v>
          </cell>
          <cell r="E450">
            <v>8</v>
          </cell>
          <cell r="F450">
            <v>1.53</v>
          </cell>
        </row>
        <row r="451">
          <cell r="B451">
            <v>447</v>
          </cell>
          <cell r="C451" t="str">
            <v>ﾌｧﾝｺｲﾙﾕﾆｯﾄ(ｶｾｯﾄ形)</v>
          </cell>
          <cell r="D451" t="str">
            <v>FCU-</v>
          </cell>
          <cell r="E451">
            <v>12</v>
          </cell>
          <cell r="F451">
            <v>1.71</v>
          </cell>
        </row>
        <row r="452">
          <cell r="B452">
            <v>448</v>
          </cell>
          <cell r="C452" t="str">
            <v>ﾕﾆｯﾄ形空気調和機</v>
          </cell>
          <cell r="D452">
            <v>9780</v>
          </cell>
          <cell r="E452" t="str">
            <v>m3/h</v>
          </cell>
          <cell r="F452">
            <v>4.66</v>
          </cell>
        </row>
        <row r="453">
          <cell r="B453">
            <v>449</v>
          </cell>
          <cell r="C453" t="str">
            <v>ﾕﾆｯﾄ形空気調和機</v>
          </cell>
          <cell r="D453">
            <v>11300</v>
          </cell>
          <cell r="E453" t="str">
            <v>m3/h</v>
          </cell>
          <cell r="F453">
            <v>5.09</v>
          </cell>
        </row>
        <row r="454">
          <cell r="B454">
            <v>450</v>
          </cell>
          <cell r="C454" t="str">
            <v>ﾕﾆｯﾄ形空気調和機</v>
          </cell>
          <cell r="D454">
            <v>17100</v>
          </cell>
          <cell r="E454" t="str">
            <v>m3/h</v>
          </cell>
          <cell r="F454">
            <v>7.66</v>
          </cell>
        </row>
        <row r="455">
          <cell r="B455">
            <v>451</v>
          </cell>
          <cell r="C455" t="str">
            <v>ﾕﾆｯﾄ形空気調和機</v>
          </cell>
          <cell r="D455">
            <v>25900</v>
          </cell>
          <cell r="E455" t="str">
            <v>m3/h</v>
          </cell>
          <cell r="F455">
            <v>9.39</v>
          </cell>
        </row>
        <row r="456">
          <cell r="B456">
            <v>452</v>
          </cell>
          <cell r="C456" t="str">
            <v>ﾕﾆｯﾄ形空気調和機</v>
          </cell>
          <cell r="D456">
            <v>30700</v>
          </cell>
          <cell r="E456" t="str">
            <v>m3/h</v>
          </cell>
          <cell r="F456">
            <v>10.039999999999999</v>
          </cell>
        </row>
        <row r="457">
          <cell r="B457">
            <v>453</v>
          </cell>
          <cell r="C457" t="str">
            <v>ﾕﾆｯﾄ形空気調和機</v>
          </cell>
          <cell r="D457">
            <v>35700</v>
          </cell>
          <cell r="E457" t="str">
            <v>m3/h</v>
          </cell>
          <cell r="F457">
            <v>12.14</v>
          </cell>
        </row>
        <row r="458">
          <cell r="B458">
            <v>454</v>
          </cell>
          <cell r="C458" t="str">
            <v>ﾕﾆｯﾄ形空気調和機</v>
          </cell>
          <cell r="D458">
            <v>39400</v>
          </cell>
          <cell r="E458" t="str">
            <v>m3/h</v>
          </cell>
          <cell r="F458">
            <v>15.39</v>
          </cell>
        </row>
        <row r="459">
          <cell r="B459">
            <v>455</v>
          </cell>
          <cell r="C459" t="str">
            <v>ﾕﾆｯﾄ形空気調和機</v>
          </cell>
          <cell r="D459">
            <v>43800</v>
          </cell>
          <cell r="E459" t="str">
            <v>m3/h</v>
          </cell>
          <cell r="F459">
            <v>20.85</v>
          </cell>
        </row>
        <row r="460">
          <cell r="B460">
            <v>456</v>
          </cell>
          <cell r="C460" t="str">
            <v>ﾕﾆｯﾄ形空気調和機(防振基礎)</v>
          </cell>
          <cell r="D460">
            <v>9780</v>
          </cell>
          <cell r="E460" t="str">
            <v>m3/h</v>
          </cell>
          <cell r="F460">
            <v>5.5919999999999996</v>
          </cell>
        </row>
        <row r="461">
          <cell r="B461">
            <v>457</v>
          </cell>
          <cell r="C461" t="str">
            <v>ﾕﾆｯﾄ形空気調和機(防振基礎)</v>
          </cell>
          <cell r="D461">
            <v>11300</v>
          </cell>
          <cell r="E461" t="str">
            <v>m3/h</v>
          </cell>
          <cell r="F461">
            <v>6.1079999999999997</v>
          </cell>
        </row>
        <row r="462">
          <cell r="B462">
            <v>458</v>
          </cell>
          <cell r="C462" t="str">
            <v>ﾕﾆｯﾄ形空気調和機(防振基礎)</v>
          </cell>
          <cell r="D462">
            <v>17100</v>
          </cell>
          <cell r="E462" t="str">
            <v>m3/h</v>
          </cell>
          <cell r="F462">
            <v>9.1920000000000002</v>
          </cell>
        </row>
        <row r="463">
          <cell r="B463">
            <v>459</v>
          </cell>
          <cell r="C463" t="str">
            <v>ﾕﾆｯﾄ形空気調和機(防振基礎)</v>
          </cell>
          <cell r="D463">
            <v>25900</v>
          </cell>
          <cell r="E463" t="str">
            <v>m3/h</v>
          </cell>
          <cell r="F463">
            <v>11.268000000000001</v>
          </cell>
        </row>
        <row r="464">
          <cell r="B464">
            <v>460</v>
          </cell>
          <cell r="C464" t="str">
            <v>ﾕﾆｯﾄ形空気調和機(防振基礎)</v>
          </cell>
          <cell r="D464">
            <v>30700</v>
          </cell>
          <cell r="E464" t="str">
            <v>m3/h</v>
          </cell>
          <cell r="F464">
            <v>12.047999999999998</v>
          </cell>
        </row>
        <row r="465">
          <cell r="B465">
            <v>461</v>
          </cell>
          <cell r="C465" t="str">
            <v>ﾕﾆｯﾄ形空気調和機(防振基礎)</v>
          </cell>
          <cell r="D465">
            <v>35700</v>
          </cell>
          <cell r="E465" t="str">
            <v>m3/h</v>
          </cell>
          <cell r="F465">
            <v>14.568</v>
          </cell>
        </row>
        <row r="466">
          <cell r="B466">
            <v>462</v>
          </cell>
          <cell r="C466" t="str">
            <v>ﾕﾆｯﾄ形空気調和機(防振基礎)</v>
          </cell>
          <cell r="D466">
            <v>39400</v>
          </cell>
          <cell r="E466" t="str">
            <v>m3/h</v>
          </cell>
          <cell r="F466">
            <v>18.468</v>
          </cell>
        </row>
        <row r="467">
          <cell r="B467">
            <v>463</v>
          </cell>
          <cell r="C467" t="str">
            <v>ﾕﾆｯﾄ形空気調和機(防振基礎)</v>
          </cell>
          <cell r="D467">
            <v>43800</v>
          </cell>
          <cell r="E467" t="str">
            <v>m3/h</v>
          </cell>
          <cell r="F467">
            <v>25.02</v>
          </cell>
        </row>
        <row r="468">
          <cell r="B468">
            <v>464</v>
          </cell>
          <cell r="C468" t="str">
            <v>ｺﾝﾊﾟｸﾄ形空気調和機</v>
          </cell>
          <cell r="D468">
            <v>2000</v>
          </cell>
          <cell r="E468" t="str">
            <v>m3/h</v>
          </cell>
          <cell r="F468">
            <v>1.7</v>
          </cell>
        </row>
        <row r="469">
          <cell r="B469">
            <v>465</v>
          </cell>
          <cell r="C469" t="str">
            <v>ｺﾝﾊﾟｸﾄ形空気調和機</v>
          </cell>
          <cell r="D469">
            <v>4000</v>
          </cell>
          <cell r="E469" t="str">
            <v>m3/h</v>
          </cell>
          <cell r="F469">
            <v>2.0499999999999998</v>
          </cell>
        </row>
        <row r="470">
          <cell r="B470">
            <v>466</v>
          </cell>
          <cell r="C470" t="str">
            <v>ｺﾝﾊﾟｸﾄ形空気調和機</v>
          </cell>
          <cell r="D470">
            <v>6000</v>
          </cell>
          <cell r="E470" t="str">
            <v>m3/h</v>
          </cell>
          <cell r="F470">
            <v>2.41</v>
          </cell>
        </row>
        <row r="471">
          <cell r="B471">
            <v>467</v>
          </cell>
          <cell r="C471" t="str">
            <v>ｺﾝﾊﾟｸﾄ形空気調和機(防振基礎)</v>
          </cell>
          <cell r="D471">
            <v>2000</v>
          </cell>
          <cell r="E471" t="str">
            <v>m3/h</v>
          </cell>
          <cell r="F471">
            <v>2.04</v>
          </cell>
        </row>
        <row r="472">
          <cell r="B472">
            <v>468</v>
          </cell>
          <cell r="C472" t="str">
            <v>ｺﾝﾊﾟｸﾄ形空気調和機(防振基礎)</v>
          </cell>
          <cell r="D472">
            <v>4000</v>
          </cell>
          <cell r="E472" t="str">
            <v>m3/h</v>
          </cell>
          <cell r="F472">
            <v>2.4599999999999995</v>
          </cell>
        </row>
        <row r="473">
          <cell r="B473">
            <v>469</v>
          </cell>
          <cell r="C473" t="str">
            <v>ｺﾝﾊﾟｸﾄ形空気調和機(防振基礎)</v>
          </cell>
          <cell r="D473">
            <v>6000</v>
          </cell>
          <cell r="E473" t="str">
            <v>m3/h</v>
          </cell>
          <cell r="F473">
            <v>2.8919999999999999</v>
          </cell>
        </row>
        <row r="474">
          <cell r="B474">
            <v>470</v>
          </cell>
          <cell r="C474" t="str">
            <v>回転形全熱交換器</v>
          </cell>
          <cell r="D474">
            <v>600</v>
          </cell>
          <cell r="E474" t="str">
            <v>m3/h</v>
          </cell>
          <cell r="F474">
            <v>0.68</v>
          </cell>
        </row>
        <row r="475">
          <cell r="B475">
            <v>471</v>
          </cell>
          <cell r="C475" t="str">
            <v>回転形全熱交換器</v>
          </cell>
          <cell r="D475">
            <v>1500</v>
          </cell>
          <cell r="E475" t="str">
            <v>m3/h</v>
          </cell>
          <cell r="F475">
            <v>0.99</v>
          </cell>
        </row>
        <row r="476">
          <cell r="B476">
            <v>472</v>
          </cell>
          <cell r="C476" t="str">
            <v>回転形全熱交換器</v>
          </cell>
          <cell r="D476">
            <v>2400</v>
          </cell>
          <cell r="E476" t="str">
            <v>m3/h</v>
          </cell>
          <cell r="F476">
            <v>1.22</v>
          </cell>
        </row>
        <row r="477">
          <cell r="B477">
            <v>473</v>
          </cell>
          <cell r="C477" t="str">
            <v>回転形全熱交換器</v>
          </cell>
          <cell r="D477">
            <v>3900</v>
          </cell>
          <cell r="E477" t="str">
            <v>m3/h</v>
          </cell>
          <cell r="F477">
            <v>1.67</v>
          </cell>
        </row>
        <row r="478">
          <cell r="B478">
            <v>474</v>
          </cell>
          <cell r="C478" t="str">
            <v>回転形全熱交換器</v>
          </cell>
          <cell r="D478">
            <v>5400</v>
          </cell>
          <cell r="E478" t="str">
            <v>m3/h</v>
          </cell>
          <cell r="F478">
            <v>2.12</v>
          </cell>
        </row>
        <row r="479">
          <cell r="B479">
            <v>475</v>
          </cell>
          <cell r="C479" t="str">
            <v>回転形全熱交換器</v>
          </cell>
          <cell r="D479">
            <v>7500</v>
          </cell>
          <cell r="E479" t="str">
            <v>m3/h</v>
          </cell>
          <cell r="F479">
            <v>2.7</v>
          </cell>
        </row>
        <row r="480">
          <cell r="B480">
            <v>476</v>
          </cell>
          <cell r="C480" t="str">
            <v>回転形全熱交換器</v>
          </cell>
          <cell r="D480">
            <v>11400</v>
          </cell>
          <cell r="E480" t="str">
            <v>m3/h</v>
          </cell>
          <cell r="F480">
            <v>3.83</v>
          </cell>
        </row>
        <row r="481">
          <cell r="B481">
            <v>477</v>
          </cell>
          <cell r="C481" t="str">
            <v>回転形全熱交換器</v>
          </cell>
          <cell r="D481">
            <v>16200</v>
          </cell>
          <cell r="E481" t="str">
            <v>m3/h</v>
          </cell>
          <cell r="F481">
            <v>5.86</v>
          </cell>
        </row>
        <row r="482">
          <cell r="B482">
            <v>478</v>
          </cell>
          <cell r="C482" t="str">
            <v>回転形全熱交換器(天井吊)</v>
          </cell>
          <cell r="D482">
            <v>600</v>
          </cell>
          <cell r="E482" t="str">
            <v>m3/h</v>
          </cell>
          <cell r="F482">
            <v>1.36</v>
          </cell>
        </row>
        <row r="483">
          <cell r="B483">
            <v>479</v>
          </cell>
          <cell r="C483" t="str">
            <v>回転形全熱交換器(天井吊)</v>
          </cell>
          <cell r="D483">
            <v>1500</v>
          </cell>
          <cell r="E483" t="str">
            <v>m3/h</v>
          </cell>
          <cell r="F483">
            <v>1.98</v>
          </cell>
        </row>
        <row r="484">
          <cell r="B484">
            <v>480</v>
          </cell>
          <cell r="C484" t="str">
            <v>回転形全熱交換器(天井吊)</v>
          </cell>
          <cell r="D484">
            <v>2400</v>
          </cell>
          <cell r="E484" t="str">
            <v>m3/h</v>
          </cell>
          <cell r="F484">
            <v>2.44</v>
          </cell>
        </row>
        <row r="485">
          <cell r="B485">
            <v>481</v>
          </cell>
          <cell r="C485" t="str">
            <v>回転形全熱交換器(天井吊)</v>
          </cell>
          <cell r="D485">
            <v>3900</v>
          </cell>
          <cell r="E485" t="str">
            <v>m3/h</v>
          </cell>
          <cell r="F485">
            <v>3.34</v>
          </cell>
        </row>
        <row r="486">
          <cell r="B486">
            <v>482</v>
          </cell>
          <cell r="C486" t="str">
            <v>回転形全熱交換器(天井吊)</v>
          </cell>
          <cell r="D486">
            <v>5400</v>
          </cell>
          <cell r="E486" t="str">
            <v>m3/h</v>
          </cell>
          <cell r="F486">
            <v>4.24</v>
          </cell>
        </row>
        <row r="487">
          <cell r="B487">
            <v>483</v>
          </cell>
          <cell r="C487" t="str">
            <v>回転形全熱交換器(天井吊)</v>
          </cell>
          <cell r="D487">
            <v>7500</v>
          </cell>
          <cell r="E487" t="str">
            <v>m3/h</v>
          </cell>
          <cell r="F487">
            <v>5.4</v>
          </cell>
        </row>
        <row r="488">
          <cell r="B488">
            <v>484</v>
          </cell>
          <cell r="C488" t="str">
            <v>回転形全熱交換器(天井吊)</v>
          </cell>
          <cell r="D488">
            <v>11400</v>
          </cell>
          <cell r="E488" t="str">
            <v>m3/h</v>
          </cell>
          <cell r="F488">
            <v>7.66</v>
          </cell>
        </row>
        <row r="489">
          <cell r="B489">
            <v>485</v>
          </cell>
          <cell r="C489" t="str">
            <v>回転形全熱交換器(天井吊)</v>
          </cell>
          <cell r="D489">
            <v>16200</v>
          </cell>
          <cell r="E489" t="str">
            <v>m3/h</v>
          </cell>
          <cell r="F489">
            <v>11.72</v>
          </cell>
        </row>
        <row r="490">
          <cell r="B490">
            <v>486</v>
          </cell>
          <cell r="C490" t="str">
            <v>静止形全熱交換器(単体)</v>
          </cell>
          <cell r="D490">
            <v>1000</v>
          </cell>
          <cell r="E490" t="str">
            <v>m3/h</v>
          </cell>
          <cell r="F490">
            <v>1.23</v>
          </cell>
        </row>
        <row r="491">
          <cell r="B491">
            <v>487</v>
          </cell>
          <cell r="C491" t="str">
            <v>静止形全熱交換器(単体)</v>
          </cell>
          <cell r="D491">
            <v>2000</v>
          </cell>
          <cell r="E491" t="str">
            <v>m3/h</v>
          </cell>
          <cell r="F491">
            <v>1.5</v>
          </cell>
        </row>
        <row r="492">
          <cell r="B492">
            <v>488</v>
          </cell>
          <cell r="C492" t="str">
            <v>静止形全熱交換器(単体)</v>
          </cell>
          <cell r="D492">
            <v>3000</v>
          </cell>
          <cell r="E492" t="str">
            <v>m3/h</v>
          </cell>
          <cell r="F492">
            <v>1.79</v>
          </cell>
        </row>
        <row r="493">
          <cell r="B493">
            <v>489</v>
          </cell>
          <cell r="C493" t="str">
            <v>静止形全熱交換器(単体)</v>
          </cell>
          <cell r="D493">
            <v>4000</v>
          </cell>
          <cell r="E493" t="str">
            <v>m3/h</v>
          </cell>
          <cell r="F493">
            <v>2.04</v>
          </cell>
        </row>
        <row r="494">
          <cell r="B494">
            <v>490</v>
          </cell>
          <cell r="C494" t="str">
            <v>静止形全熱交換器(単体)</v>
          </cell>
          <cell r="D494">
            <v>5000</v>
          </cell>
          <cell r="E494" t="str">
            <v>m3/h</v>
          </cell>
          <cell r="F494">
            <v>2.39</v>
          </cell>
        </row>
        <row r="495">
          <cell r="B495">
            <v>491</v>
          </cell>
          <cell r="C495" t="str">
            <v>静止形全熱交換器(単体)</v>
          </cell>
          <cell r="D495">
            <v>7500</v>
          </cell>
          <cell r="E495" t="str">
            <v>m3/h</v>
          </cell>
          <cell r="F495">
            <v>3.06</v>
          </cell>
        </row>
        <row r="496">
          <cell r="B496">
            <v>492</v>
          </cell>
          <cell r="C496" t="str">
            <v>静止形全熱交換器(単体)</v>
          </cell>
          <cell r="D496">
            <v>10000</v>
          </cell>
          <cell r="E496" t="str">
            <v>m3/h</v>
          </cell>
          <cell r="F496">
            <v>3.6</v>
          </cell>
        </row>
        <row r="497">
          <cell r="B497">
            <v>493</v>
          </cell>
          <cell r="C497" t="str">
            <v>静止形全熱交換器(単体)</v>
          </cell>
          <cell r="D497">
            <v>15000</v>
          </cell>
          <cell r="E497" t="str">
            <v>m3/h</v>
          </cell>
          <cell r="F497">
            <v>5.23</v>
          </cell>
        </row>
        <row r="498">
          <cell r="B498">
            <v>494</v>
          </cell>
          <cell r="C498" t="str">
            <v>静止形全熱交換器(単体)</v>
          </cell>
          <cell r="D498">
            <v>20000</v>
          </cell>
          <cell r="E498" t="str">
            <v>m3/h</v>
          </cell>
          <cell r="F498">
            <v>6.31</v>
          </cell>
        </row>
        <row r="499">
          <cell r="B499">
            <v>495</v>
          </cell>
          <cell r="C499" t="str">
            <v>静止形全熱交換器(単体)</v>
          </cell>
          <cell r="D499">
            <v>25000</v>
          </cell>
          <cell r="E499" t="str">
            <v>m3/h</v>
          </cell>
          <cell r="F499">
            <v>7.93</v>
          </cell>
        </row>
        <row r="500">
          <cell r="B500">
            <v>496</v>
          </cell>
          <cell r="C500" t="str">
            <v>静止形全熱交換器(単体)(天井吊)</v>
          </cell>
          <cell r="D500">
            <v>1000</v>
          </cell>
          <cell r="E500" t="str">
            <v>m3/h</v>
          </cell>
          <cell r="F500">
            <v>2.46</v>
          </cell>
        </row>
        <row r="501">
          <cell r="B501">
            <v>497</v>
          </cell>
          <cell r="C501" t="str">
            <v>静止形全熱交換器(単体)(天井吊)</v>
          </cell>
          <cell r="D501">
            <v>2000</v>
          </cell>
          <cell r="E501" t="str">
            <v>m3/h</v>
          </cell>
          <cell r="F501">
            <v>3</v>
          </cell>
        </row>
        <row r="502">
          <cell r="B502">
            <v>498</v>
          </cell>
          <cell r="C502" t="str">
            <v>静止形全熱交換器(単体)(天井吊)</v>
          </cell>
          <cell r="D502">
            <v>3000</v>
          </cell>
          <cell r="E502" t="str">
            <v>m3/h</v>
          </cell>
          <cell r="F502">
            <v>3.58</v>
          </cell>
        </row>
        <row r="503">
          <cell r="B503">
            <v>499</v>
          </cell>
          <cell r="C503" t="str">
            <v>静止形全熱交換器(単体)(天井吊)</v>
          </cell>
          <cell r="D503">
            <v>4000</v>
          </cell>
          <cell r="E503" t="str">
            <v>m3/h</v>
          </cell>
          <cell r="F503">
            <v>4.08</v>
          </cell>
        </row>
        <row r="504">
          <cell r="B504">
            <v>500</v>
          </cell>
          <cell r="C504" t="str">
            <v>静止形全熱交換器(単体)(天井吊)</v>
          </cell>
          <cell r="D504">
            <v>5000</v>
          </cell>
          <cell r="E504" t="str">
            <v>m3/h</v>
          </cell>
          <cell r="F504">
            <v>4.78</v>
          </cell>
        </row>
        <row r="505">
          <cell r="B505">
            <v>501</v>
          </cell>
          <cell r="C505" t="str">
            <v>静止形全熱交換器(単体)(天井吊)</v>
          </cell>
          <cell r="D505">
            <v>7500</v>
          </cell>
          <cell r="E505" t="str">
            <v>m3/h</v>
          </cell>
          <cell r="F505">
            <v>6.12</v>
          </cell>
        </row>
        <row r="506">
          <cell r="B506">
            <v>502</v>
          </cell>
          <cell r="C506" t="str">
            <v>静止形全熱交換器(単体)(天井吊)</v>
          </cell>
          <cell r="D506">
            <v>10000</v>
          </cell>
          <cell r="E506" t="str">
            <v>m3/h</v>
          </cell>
          <cell r="F506">
            <v>7.2</v>
          </cell>
        </row>
        <row r="507">
          <cell r="B507">
            <v>503</v>
          </cell>
          <cell r="C507" t="str">
            <v>静止形全熱交換器(単体)(天井吊)</v>
          </cell>
          <cell r="D507">
            <v>15000</v>
          </cell>
          <cell r="E507" t="str">
            <v>m3/h</v>
          </cell>
          <cell r="F507">
            <v>10.46</v>
          </cell>
        </row>
        <row r="508">
          <cell r="B508">
            <v>504</v>
          </cell>
          <cell r="C508" t="str">
            <v>静止形全熱交換器(単体)(天井吊)</v>
          </cell>
          <cell r="D508">
            <v>20000</v>
          </cell>
          <cell r="E508" t="str">
            <v>m3/h</v>
          </cell>
          <cell r="F508">
            <v>12.62</v>
          </cell>
        </row>
        <row r="509">
          <cell r="B509">
            <v>505</v>
          </cell>
          <cell r="C509" t="str">
            <v>静止形全熱交換器(単体)(天井吊)</v>
          </cell>
          <cell r="D509">
            <v>25000</v>
          </cell>
          <cell r="E509" t="str">
            <v>m3/h</v>
          </cell>
          <cell r="F509">
            <v>15.86</v>
          </cell>
        </row>
        <row r="510">
          <cell r="B510">
            <v>506</v>
          </cell>
          <cell r="C510" t="str">
            <v>静止形全熱交換器(ﾕﾆｯﾄ形)</v>
          </cell>
          <cell r="D510">
            <v>100</v>
          </cell>
          <cell r="E510" t="str">
            <v>m3/h</v>
          </cell>
          <cell r="F510">
            <v>1.01</v>
          </cell>
        </row>
        <row r="511">
          <cell r="B511">
            <v>507</v>
          </cell>
          <cell r="C511" t="str">
            <v>静止形全熱交換器(ﾕﾆｯﾄ形)</v>
          </cell>
          <cell r="D511">
            <v>300</v>
          </cell>
          <cell r="E511" t="str">
            <v>m3/h</v>
          </cell>
          <cell r="F511">
            <v>1.25</v>
          </cell>
        </row>
        <row r="512">
          <cell r="B512">
            <v>508</v>
          </cell>
          <cell r="C512" t="str">
            <v>静止形全熱交換器(ﾕﾆｯﾄ形)</v>
          </cell>
          <cell r="D512">
            <v>500</v>
          </cell>
          <cell r="E512" t="str">
            <v>m3/h</v>
          </cell>
          <cell r="F512">
            <v>1.44</v>
          </cell>
        </row>
        <row r="513">
          <cell r="B513">
            <v>509</v>
          </cell>
          <cell r="C513" t="str">
            <v>静止形全熱交換器(ﾕﾆｯﾄ形)</v>
          </cell>
          <cell r="D513">
            <v>1000</v>
          </cell>
          <cell r="E513" t="str">
            <v>m3/h</v>
          </cell>
          <cell r="F513">
            <v>1.98</v>
          </cell>
        </row>
        <row r="514">
          <cell r="B514">
            <v>510</v>
          </cell>
          <cell r="C514" t="str">
            <v>静止形全熱交換器(ﾕﾆｯﾄ形)</v>
          </cell>
          <cell r="D514">
            <v>2000</v>
          </cell>
          <cell r="E514" t="str">
            <v>m3/h</v>
          </cell>
          <cell r="F514">
            <v>3.06</v>
          </cell>
        </row>
        <row r="515">
          <cell r="B515">
            <v>511</v>
          </cell>
          <cell r="C515" t="str">
            <v>静止形全熱交換器(ﾕﾆｯﾄ形)</v>
          </cell>
          <cell r="D515">
            <v>4000</v>
          </cell>
          <cell r="E515" t="str">
            <v>m3/h</v>
          </cell>
          <cell r="F515">
            <v>4.95</v>
          </cell>
        </row>
        <row r="516">
          <cell r="B516">
            <v>512</v>
          </cell>
          <cell r="C516" t="str">
            <v>静止形全熱交換器(ﾕﾆｯﾄ形)</v>
          </cell>
          <cell r="D516">
            <v>6000</v>
          </cell>
          <cell r="E516" t="str">
            <v>m3/h</v>
          </cell>
          <cell r="F516">
            <v>6.85</v>
          </cell>
        </row>
        <row r="517">
          <cell r="B517">
            <v>513</v>
          </cell>
          <cell r="C517" t="str">
            <v>静止形全熱交換器(ﾕﾆｯﾄ形)</v>
          </cell>
          <cell r="D517">
            <v>10000</v>
          </cell>
          <cell r="E517" t="str">
            <v>m3/h</v>
          </cell>
          <cell r="F517">
            <v>11.17</v>
          </cell>
        </row>
        <row r="518">
          <cell r="B518">
            <v>514</v>
          </cell>
          <cell r="C518" t="str">
            <v>静止形全熱交換器(ﾕﾆｯﾄ形)</v>
          </cell>
          <cell r="D518">
            <v>15000</v>
          </cell>
          <cell r="E518" t="str">
            <v>m3/h</v>
          </cell>
          <cell r="F518">
            <v>15.5</v>
          </cell>
        </row>
        <row r="519">
          <cell r="B519">
            <v>515</v>
          </cell>
          <cell r="C519" t="str">
            <v>静止形全熱交換器(ﾕﾆｯﾄ形)(天井吊)</v>
          </cell>
          <cell r="D519">
            <v>100</v>
          </cell>
          <cell r="E519" t="str">
            <v>m3/h</v>
          </cell>
          <cell r="F519">
            <v>2.02</v>
          </cell>
        </row>
        <row r="520">
          <cell r="B520">
            <v>516</v>
          </cell>
          <cell r="C520" t="str">
            <v>静止形全熱交換器(ﾕﾆｯﾄ形)(天井吊)</v>
          </cell>
          <cell r="D520">
            <v>300</v>
          </cell>
          <cell r="E520" t="str">
            <v>m3/h</v>
          </cell>
          <cell r="F520">
            <v>2.5</v>
          </cell>
        </row>
        <row r="521">
          <cell r="B521">
            <v>517</v>
          </cell>
          <cell r="C521" t="str">
            <v>静止形全熱交換器(ﾕﾆｯﾄ形)(天井吊)</v>
          </cell>
          <cell r="D521">
            <v>500</v>
          </cell>
          <cell r="E521" t="str">
            <v>m3/h</v>
          </cell>
          <cell r="F521">
            <v>2.88</v>
          </cell>
        </row>
        <row r="522">
          <cell r="B522">
            <v>518</v>
          </cell>
          <cell r="C522" t="str">
            <v>静止形全熱交換器(ﾕﾆｯﾄ形)(天井吊)</v>
          </cell>
          <cell r="D522">
            <v>1000</v>
          </cell>
          <cell r="E522" t="str">
            <v>m3/h</v>
          </cell>
          <cell r="F522">
            <v>3.96</v>
          </cell>
        </row>
        <row r="523">
          <cell r="B523">
            <v>519</v>
          </cell>
          <cell r="C523" t="str">
            <v>静止形全熱交換器(ﾕﾆｯﾄ形)(天井吊)</v>
          </cell>
          <cell r="D523">
            <v>2000</v>
          </cell>
          <cell r="E523" t="str">
            <v>m3/h</v>
          </cell>
          <cell r="F523">
            <v>6.12</v>
          </cell>
        </row>
        <row r="524">
          <cell r="B524">
            <v>520</v>
          </cell>
          <cell r="C524" t="str">
            <v>静止形全熱交換器(ﾕﾆｯﾄ形)(天井吊)</v>
          </cell>
          <cell r="D524">
            <v>4000</v>
          </cell>
          <cell r="E524" t="str">
            <v>m3/h</v>
          </cell>
          <cell r="F524">
            <v>9.9</v>
          </cell>
        </row>
        <row r="525">
          <cell r="B525">
            <v>521</v>
          </cell>
          <cell r="C525" t="str">
            <v>静止形全熱交換器(ﾕﾆｯﾄ形)(天井吊)</v>
          </cell>
          <cell r="D525">
            <v>6000</v>
          </cell>
          <cell r="E525" t="str">
            <v>m3/h</v>
          </cell>
          <cell r="F525">
            <v>13.7</v>
          </cell>
        </row>
        <row r="526">
          <cell r="B526">
            <v>522</v>
          </cell>
          <cell r="C526" t="str">
            <v>静止形全熱交換器(ﾕﾆｯﾄ形)(天井吊)</v>
          </cell>
          <cell r="D526">
            <v>10000</v>
          </cell>
          <cell r="E526" t="str">
            <v>m3/h</v>
          </cell>
          <cell r="F526">
            <v>22.34</v>
          </cell>
        </row>
        <row r="527">
          <cell r="B527">
            <v>523</v>
          </cell>
          <cell r="C527" t="str">
            <v>静止形全熱交換器(ﾕﾆｯﾄ形)(天井吊)</v>
          </cell>
          <cell r="D527">
            <v>15000</v>
          </cell>
          <cell r="E527" t="str">
            <v>m3/h</v>
          </cell>
          <cell r="F527">
            <v>31</v>
          </cell>
        </row>
        <row r="528">
          <cell r="B528">
            <v>524</v>
          </cell>
          <cell r="C528" t="str">
            <v>電気集塵器(ろ材誘電形･ｴｱﾌｨﾙﾀｰを含む)</v>
          </cell>
          <cell r="D528">
            <v>167</v>
          </cell>
          <cell r="E528" t="str">
            <v>m3/min</v>
          </cell>
          <cell r="F528">
            <v>1.73</v>
          </cell>
        </row>
        <row r="529">
          <cell r="B529">
            <v>525</v>
          </cell>
          <cell r="C529" t="str">
            <v>電気集塵器(ろ材誘電形･ｴｱﾌｨﾙﾀｰを含む)</v>
          </cell>
          <cell r="D529">
            <v>250</v>
          </cell>
          <cell r="E529" t="str">
            <v>m3/min</v>
          </cell>
          <cell r="F529">
            <v>2.21</v>
          </cell>
        </row>
        <row r="530">
          <cell r="B530">
            <v>526</v>
          </cell>
          <cell r="C530" t="str">
            <v>電気集塵器(ろ材誘電形･ｴｱﾌｨﾙﾀｰを含む)</v>
          </cell>
          <cell r="D530">
            <v>333</v>
          </cell>
          <cell r="E530" t="str">
            <v>m3/min</v>
          </cell>
          <cell r="F530">
            <v>2.46</v>
          </cell>
        </row>
        <row r="531">
          <cell r="B531">
            <v>527</v>
          </cell>
          <cell r="C531" t="str">
            <v>電気集塵器(ろ材誘電形･ｴｱﾌｨﾙﾀｰを含む)</v>
          </cell>
          <cell r="D531">
            <v>500</v>
          </cell>
          <cell r="E531" t="str">
            <v>m3/min</v>
          </cell>
          <cell r="F531">
            <v>3.06</v>
          </cell>
        </row>
        <row r="532">
          <cell r="B532">
            <v>528</v>
          </cell>
          <cell r="C532" t="str">
            <v>電気集塵器(ろ材誘電形･ｴｱﾌｨﾙﾀｰを含む)</v>
          </cell>
          <cell r="D532">
            <v>667</v>
          </cell>
          <cell r="E532" t="str">
            <v>m3/min</v>
          </cell>
          <cell r="F532">
            <v>3.56</v>
          </cell>
        </row>
        <row r="533">
          <cell r="B533">
            <v>529</v>
          </cell>
          <cell r="C533" t="str">
            <v>電気集塵器(ろ材誘電形･ｴｱﾌｨﾙﾀｰを含む)</v>
          </cell>
          <cell r="D533">
            <v>1000</v>
          </cell>
          <cell r="E533" t="str">
            <v>m3/min</v>
          </cell>
          <cell r="F533">
            <v>5.08</v>
          </cell>
        </row>
        <row r="534">
          <cell r="B534">
            <v>530</v>
          </cell>
          <cell r="C534" t="str">
            <v>電気集塵器(ろ材誘電形･ｴｱﾌｨﾙﾀｰを含む)</v>
          </cell>
          <cell r="D534">
            <v>1667</v>
          </cell>
          <cell r="E534" t="str">
            <v>m3/min</v>
          </cell>
          <cell r="F534">
            <v>7.61</v>
          </cell>
        </row>
        <row r="535">
          <cell r="B535">
            <v>531</v>
          </cell>
          <cell r="C535" t="str">
            <v>ﾊﾟﾈﾙ形ｴｱﾌｨﾙﾀｰ</v>
          </cell>
          <cell r="D535" t="str">
            <v>500×500×25t</v>
          </cell>
          <cell r="F535">
            <v>0.05</v>
          </cell>
        </row>
        <row r="536">
          <cell r="B536">
            <v>532</v>
          </cell>
          <cell r="C536" t="str">
            <v>ﾊﾟﾈﾙ形ｴｱﾌｨﾙﾀｰ</v>
          </cell>
          <cell r="D536" t="str">
            <v>500×500×50t</v>
          </cell>
          <cell r="F536">
            <v>0.06</v>
          </cell>
        </row>
        <row r="537">
          <cell r="B537">
            <v>533</v>
          </cell>
          <cell r="C537" t="str">
            <v>折込形ｴｱﾌｨﾙﾀｰ</v>
          </cell>
          <cell r="D537" t="str">
            <v>610×610</v>
          </cell>
          <cell r="F537">
            <v>0.1</v>
          </cell>
        </row>
        <row r="538">
          <cell r="B538">
            <v>534</v>
          </cell>
          <cell r="C538" t="str">
            <v>自動巻取形ｴｱﾌｨﾙﾀｰ</v>
          </cell>
          <cell r="D538">
            <v>150</v>
          </cell>
          <cell r="E538" t="str">
            <v>m3/min</v>
          </cell>
          <cell r="F538">
            <v>1.35</v>
          </cell>
        </row>
        <row r="539">
          <cell r="B539">
            <v>535</v>
          </cell>
          <cell r="C539" t="str">
            <v>自動巻取形ｴｱﾌｨﾙﾀｰ</v>
          </cell>
          <cell r="D539">
            <v>175</v>
          </cell>
          <cell r="E539" t="str">
            <v>m3/min</v>
          </cell>
          <cell r="F539">
            <v>1.38</v>
          </cell>
        </row>
        <row r="540">
          <cell r="B540">
            <v>536</v>
          </cell>
          <cell r="C540" t="str">
            <v>自動巻取形ｴｱﾌｨﾙﾀｰ</v>
          </cell>
          <cell r="D540">
            <v>200</v>
          </cell>
          <cell r="E540" t="str">
            <v>m3/min</v>
          </cell>
          <cell r="F540">
            <v>1.41</v>
          </cell>
        </row>
        <row r="541">
          <cell r="B541">
            <v>537</v>
          </cell>
          <cell r="C541" t="str">
            <v>自動巻取形ｴｱﾌｨﾙﾀｰ</v>
          </cell>
          <cell r="D541">
            <v>225</v>
          </cell>
          <cell r="E541" t="str">
            <v>m3/min</v>
          </cell>
          <cell r="F541">
            <v>1.43</v>
          </cell>
        </row>
        <row r="542">
          <cell r="B542">
            <v>538</v>
          </cell>
          <cell r="C542" t="str">
            <v>自動巻取形ｴｱﾌｨﾙﾀｰ</v>
          </cell>
          <cell r="D542">
            <v>250</v>
          </cell>
          <cell r="E542" t="str">
            <v>m3/min</v>
          </cell>
          <cell r="F542">
            <v>1.45</v>
          </cell>
        </row>
        <row r="543">
          <cell r="B543">
            <v>539</v>
          </cell>
          <cell r="C543" t="str">
            <v>自動巻取形ｴｱﾌｨﾙﾀｰ</v>
          </cell>
          <cell r="D543">
            <v>275</v>
          </cell>
          <cell r="E543" t="str">
            <v>m3/min</v>
          </cell>
          <cell r="F543">
            <v>1.48</v>
          </cell>
        </row>
        <row r="544">
          <cell r="B544">
            <v>540</v>
          </cell>
          <cell r="C544" t="str">
            <v>自動巻取形ｴｱﾌｨﾙﾀｰ</v>
          </cell>
          <cell r="D544">
            <v>300</v>
          </cell>
          <cell r="E544" t="str">
            <v>m3/min</v>
          </cell>
          <cell r="F544">
            <v>1.51</v>
          </cell>
        </row>
        <row r="545">
          <cell r="B545">
            <v>541</v>
          </cell>
          <cell r="C545" t="str">
            <v>自動巻取形ｴｱﾌｨﾙﾀｰ</v>
          </cell>
          <cell r="D545">
            <v>325</v>
          </cell>
          <cell r="E545" t="str">
            <v>m3/min</v>
          </cell>
          <cell r="F545">
            <v>1.54</v>
          </cell>
        </row>
        <row r="546">
          <cell r="B546">
            <v>542</v>
          </cell>
          <cell r="C546" t="str">
            <v>自動巻取形ｴｱﾌｨﾙﾀｰ</v>
          </cell>
          <cell r="D546">
            <v>350</v>
          </cell>
          <cell r="E546" t="str">
            <v>m3/min</v>
          </cell>
          <cell r="F546">
            <v>1.57</v>
          </cell>
        </row>
        <row r="547">
          <cell r="B547">
            <v>543</v>
          </cell>
          <cell r="C547" t="str">
            <v>自動巻取形ｴｱﾌｨﾙﾀｰ</v>
          </cell>
          <cell r="D547">
            <v>375</v>
          </cell>
          <cell r="E547" t="str">
            <v>m3/min</v>
          </cell>
          <cell r="F547">
            <v>1.59</v>
          </cell>
        </row>
        <row r="548">
          <cell r="B548">
            <v>544</v>
          </cell>
          <cell r="C548" t="str">
            <v>自動巻取形ｴｱﾌｨﾙﾀｰ</v>
          </cell>
          <cell r="D548">
            <v>400</v>
          </cell>
          <cell r="E548" t="str">
            <v>m3/min</v>
          </cell>
          <cell r="F548">
            <v>1.61</v>
          </cell>
        </row>
        <row r="549">
          <cell r="B549">
            <v>545</v>
          </cell>
          <cell r="C549" t="str">
            <v>自動巻取形ｴｱﾌｨﾙﾀｰ</v>
          </cell>
          <cell r="D549">
            <v>450</v>
          </cell>
          <cell r="E549" t="str">
            <v>m3/min</v>
          </cell>
          <cell r="F549">
            <v>1.65</v>
          </cell>
        </row>
        <row r="550">
          <cell r="B550">
            <v>546</v>
          </cell>
          <cell r="C550" t="str">
            <v>自動巻取形ｴｱﾌｨﾙﾀｰ</v>
          </cell>
          <cell r="D550">
            <v>500</v>
          </cell>
          <cell r="E550" t="str">
            <v>m3/min</v>
          </cell>
          <cell r="F550">
            <v>2.15</v>
          </cell>
        </row>
        <row r="551">
          <cell r="B551">
            <v>547</v>
          </cell>
          <cell r="C551" t="str">
            <v>自動巻取形ｴｱﾌｨﾙﾀｰ</v>
          </cell>
          <cell r="D551">
            <v>550</v>
          </cell>
          <cell r="E551" t="str">
            <v>m3/min</v>
          </cell>
          <cell r="F551">
            <v>2.21</v>
          </cell>
        </row>
        <row r="552">
          <cell r="B552">
            <v>548</v>
          </cell>
          <cell r="C552" t="str">
            <v>自動巻取形ｴｱﾌｨﾙﾀｰ</v>
          </cell>
          <cell r="D552">
            <v>600</v>
          </cell>
          <cell r="E552" t="str">
            <v>m3/min</v>
          </cell>
          <cell r="F552">
            <v>2.2599999999999998</v>
          </cell>
        </row>
        <row r="553">
          <cell r="B553">
            <v>549</v>
          </cell>
          <cell r="C553" t="str">
            <v>自動巻取形ｴｱﾌｨﾙﾀｰ</v>
          </cell>
          <cell r="D553">
            <v>650</v>
          </cell>
          <cell r="E553" t="str">
            <v>m3/min</v>
          </cell>
          <cell r="F553">
            <v>2.29</v>
          </cell>
        </row>
        <row r="554">
          <cell r="B554">
            <v>550</v>
          </cell>
          <cell r="C554" t="str">
            <v>自動巻取形ｴｱﾌｨﾙﾀｰ</v>
          </cell>
          <cell r="D554">
            <v>700</v>
          </cell>
          <cell r="E554" t="str">
            <v>m3/min</v>
          </cell>
          <cell r="F554">
            <v>2.31</v>
          </cell>
        </row>
        <row r="555">
          <cell r="B555">
            <v>551</v>
          </cell>
          <cell r="C555" t="str">
            <v>自動巻取形ｴｱﾌｨﾙﾀｰ</v>
          </cell>
          <cell r="D555">
            <v>750</v>
          </cell>
          <cell r="E555" t="str">
            <v>m3/min</v>
          </cell>
          <cell r="F555">
            <v>2.36</v>
          </cell>
        </row>
        <row r="556">
          <cell r="B556">
            <v>552</v>
          </cell>
          <cell r="C556" t="str">
            <v>自動巻取形ｴｱﾌｨﾙﾀｰ</v>
          </cell>
          <cell r="D556">
            <v>800</v>
          </cell>
          <cell r="E556" t="str">
            <v>m3/min</v>
          </cell>
          <cell r="F556">
            <v>2.42</v>
          </cell>
        </row>
        <row r="557">
          <cell r="B557">
            <v>553</v>
          </cell>
          <cell r="C557" t="str">
            <v>送風機(片吸込)</v>
          </cell>
          <cell r="D557" t="str">
            <v>#</v>
          </cell>
          <cell r="E557">
            <v>1.25</v>
          </cell>
          <cell r="F557">
            <v>0.85</v>
          </cell>
        </row>
        <row r="558">
          <cell r="B558">
            <v>554</v>
          </cell>
          <cell r="C558" t="str">
            <v>送風機(片吸込)</v>
          </cell>
          <cell r="D558" t="str">
            <v>#</v>
          </cell>
          <cell r="E558">
            <v>1.5</v>
          </cell>
          <cell r="F558">
            <v>1</v>
          </cell>
        </row>
        <row r="559">
          <cell r="B559">
            <v>555</v>
          </cell>
          <cell r="C559" t="str">
            <v>送風機(片吸込)</v>
          </cell>
          <cell r="D559" t="str">
            <v>#</v>
          </cell>
          <cell r="E559">
            <v>2</v>
          </cell>
          <cell r="F559">
            <v>1.23</v>
          </cell>
        </row>
        <row r="560">
          <cell r="B560">
            <v>556</v>
          </cell>
          <cell r="C560" t="str">
            <v>送風機(片吸込)</v>
          </cell>
          <cell r="D560" t="str">
            <v>#</v>
          </cell>
          <cell r="E560">
            <v>2.5</v>
          </cell>
          <cell r="F560">
            <v>1.4</v>
          </cell>
        </row>
        <row r="561">
          <cell r="B561">
            <v>557</v>
          </cell>
          <cell r="C561" t="str">
            <v>送風機(片吸込)</v>
          </cell>
          <cell r="D561" t="str">
            <v>#</v>
          </cell>
          <cell r="E561">
            <v>3</v>
          </cell>
          <cell r="F561">
            <v>1.62</v>
          </cell>
        </row>
        <row r="562">
          <cell r="B562">
            <v>558</v>
          </cell>
          <cell r="C562" t="str">
            <v>送風機(片吸込)</v>
          </cell>
          <cell r="D562" t="str">
            <v>#</v>
          </cell>
          <cell r="E562">
            <v>3.5</v>
          </cell>
          <cell r="F562">
            <v>2.02</v>
          </cell>
        </row>
        <row r="563">
          <cell r="B563">
            <v>559</v>
          </cell>
          <cell r="C563" t="str">
            <v>送風機(片吸込)</v>
          </cell>
          <cell r="D563" t="str">
            <v>#</v>
          </cell>
          <cell r="E563">
            <v>4</v>
          </cell>
          <cell r="F563">
            <v>2.31</v>
          </cell>
        </row>
        <row r="564">
          <cell r="B564">
            <v>560</v>
          </cell>
          <cell r="C564" t="str">
            <v>送風機(片吸込)</v>
          </cell>
          <cell r="D564" t="str">
            <v>#</v>
          </cell>
          <cell r="E564">
            <v>4.5</v>
          </cell>
          <cell r="F564">
            <v>2.5299999999999998</v>
          </cell>
        </row>
        <row r="565">
          <cell r="B565">
            <v>561</v>
          </cell>
          <cell r="C565" t="str">
            <v>送風機(片吸込)</v>
          </cell>
          <cell r="D565" t="str">
            <v>#</v>
          </cell>
          <cell r="E565">
            <v>5</v>
          </cell>
          <cell r="F565">
            <v>3.07</v>
          </cell>
        </row>
        <row r="566">
          <cell r="B566">
            <v>562</v>
          </cell>
          <cell r="C566" t="str">
            <v>送風機(片吸込)</v>
          </cell>
          <cell r="D566" t="str">
            <v>#</v>
          </cell>
          <cell r="E566">
            <v>5.5</v>
          </cell>
          <cell r="F566">
            <v>3.37</v>
          </cell>
        </row>
        <row r="567">
          <cell r="B567">
            <v>563</v>
          </cell>
          <cell r="C567" t="str">
            <v>送風機(片吸込)</v>
          </cell>
          <cell r="D567" t="str">
            <v>#</v>
          </cell>
          <cell r="E567">
            <v>6</v>
          </cell>
          <cell r="F567">
            <v>3.88</v>
          </cell>
        </row>
        <row r="568">
          <cell r="B568">
            <v>564</v>
          </cell>
          <cell r="C568" t="str">
            <v>送風機(片吸込)</v>
          </cell>
          <cell r="D568" t="str">
            <v>#</v>
          </cell>
          <cell r="E568">
            <v>7</v>
          </cell>
          <cell r="F568">
            <v>6.26</v>
          </cell>
        </row>
        <row r="569">
          <cell r="B569">
            <v>565</v>
          </cell>
          <cell r="C569" t="str">
            <v>送風機(片吸込)</v>
          </cell>
          <cell r="D569" t="str">
            <v>#</v>
          </cell>
          <cell r="E569">
            <v>8</v>
          </cell>
          <cell r="F569">
            <v>7.31</v>
          </cell>
        </row>
        <row r="570">
          <cell r="B570">
            <v>566</v>
          </cell>
          <cell r="C570" t="str">
            <v>送風機(片吸込)</v>
          </cell>
          <cell r="D570" t="str">
            <v>#</v>
          </cell>
          <cell r="E570">
            <v>9</v>
          </cell>
          <cell r="F570">
            <v>9.2799999999999994</v>
          </cell>
        </row>
        <row r="571">
          <cell r="B571">
            <v>567</v>
          </cell>
          <cell r="C571" t="str">
            <v>送風機(片吸込)</v>
          </cell>
          <cell r="D571" t="str">
            <v>#</v>
          </cell>
          <cell r="E571">
            <v>10</v>
          </cell>
          <cell r="F571">
            <v>11.31</v>
          </cell>
        </row>
        <row r="572">
          <cell r="B572">
            <v>568</v>
          </cell>
          <cell r="C572" t="str">
            <v>送風機(片吸込)(天井吊)</v>
          </cell>
          <cell r="D572" t="str">
            <v>#</v>
          </cell>
          <cell r="E572">
            <v>1.25</v>
          </cell>
          <cell r="F572">
            <v>1.7</v>
          </cell>
        </row>
        <row r="573">
          <cell r="B573">
            <v>569</v>
          </cell>
          <cell r="C573" t="str">
            <v>送風機(片吸込)(天井吊)</v>
          </cell>
          <cell r="D573" t="str">
            <v>#</v>
          </cell>
          <cell r="E573">
            <v>1.5</v>
          </cell>
          <cell r="F573">
            <v>2</v>
          </cell>
        </row>
        <row r="574">
          <cell r="B574">
            <v>570</v>
          </cell>
          <cell r="C574" t="str">
            <v>送風機(片吸込)(天井吊)</v>
          </cell>
          <cell r="D574" t="str">
            <v>#</v>
          </cell>
          <cell r="E574">
            <v>2</v>
          </cell>
          <cell r="F574">
            <v>2.46</v>
          </cell>
        </row>
        <row r="575">
          <cell r="B575">
            <v>571</v>
          </cell>
          <cell r="C575" t="str">
            <v>送風機(片吸込)(天井吊)</v>
          </cell>
          <cell r="D575" t="str">
            <v>#</v>
          </cell>
          <cell r="E575">
            <v>2.5</v>
          </cell>
          <cell r="F575">
            <v>2.8</v>
          </cell>
        </row>
        <row r="576">
          <cell r="B576">
            <v>572</v>
          </cell>
          <cell r="C576" t="str">
            <v>送風機(片吸込)(天井吊)</v>
          </cell>
          <cell r="D576" t="str">
            <v>#</v>
          </cell>
          <cell r="E576">
            <v>3</v>
          </cell>
          <cell r="F576">
            <v>3.24</v>
          </cell>
        </row>
        <row r="577">
          <cell r="B577">
            <v>573</v>
          </cell>
          <cell r="C577" t="str">
            <v>送風機(片吸込)(天井吊)</v>
          </cell>
          <cell r="D577" t="str">
            <v>#</v>
          </cell>
          <cell r="E577">
            <v>3.5</v>
          </cell>
          <cell r="F577">
            <v>4.04</v>
          </cell>
        </row>
        <row r="578">
          <cell r="B578">
            <v>574</v>
          </cell>
          <cell r="C578" t="str">
            <v>送風機(片吸込)(天井吊)</v>
          </cell>
          <cell r="D578" t="str">
            <v>#</v>
          </cell>
          <cell r="E578">
            <v>4</v>
          </cell>
          <cell r="F578">
            <v>4.62</v>
          </cell>
        </row>
        <row r="579">
          <cell r="B579">
            <v>575</v>
          </cell>
          <cell r="C579" t="str">
            <v>送風機(片吸込)(天井吊)</v>
          </cell>
          <cell r="D579" t="str">
            <v>#</v>
          </cell>
          <cell r="E579">
            <v>4.5</v>
          </cell>
          <cell r="F579">
            <v>5.0599999999999996</v>
          </cell>
        </row>
        <row r="580">
          <cell r="B580">
            <v>576</v>
          </cell>
          <cell r="C580" t="str">
            <v>送風機(片吸込)(天井吊)</v>
          </cell>
          <cell r="D580" t="str">
            <v>#</v>
          </cell>
          <cell r="E580">
            <v>5</v>
          </cell>
          <cell r="F580">
            <v>6.14</v>
          </cell>
        </row>
        <row r="581">
          <cell r="B581">
            <v>577</v>
          </cell>
          <cell r="C581" t="str">
            <v>送風機(片吸込)(天井吊)</v>
          </cell>
          <cell r="D581" t="str">
            <v>#</v>
          </cell>
          <cell r="E581">
            <v>5.5</v>
          </cell>
          <cell r="F581">
            <v>6.74</v>
          </cell>
        </row>
        <row r="582">
          <cell r="B582">
            <v>578</v>
          </cell>
          <cell r="C582" t="str">
            <v>送風機(片吸込)(天井吊)</v>
          </cell>
          <cell r="D582" t="str">
            <v>#</v>
          </cell>
          <cell r="E582">
            <v>6</v>
          </cell>
          <cell r="F582">
            <v>7.76</v>
          </cell>
        </row>
        <row r="583">
          <cell r="B583">
            <v>579</v>
          </cell>
          <cell r="C583" t="str">
            <v>送風機(片吸込)(天井吊)</v>
          </cell>
          <cell r="D583" t="str">
            <v>#</v>
          </cell>
          <cell r="E583">
            <v>7</v>
          </cell>
          <cell r="F583">
            <v>12.52</v>
          </cell>
        </row>
        <row r="584">
          <cell r="B584">
            <v>580</v>
          </cell>
          <cell r="C584" t="str">
            <v>送風機(片吸込)(天井吊)</v>
          </cell>
          <cell r="D584" t="str">
            <v>#</v>
          </cell>
          <cell r="E584">
            <v>8</v>
          </cell>
          <cell r="F584">
            <v>14.62</v>
          </cell>
        </row>
        <row r="585">
          <cell r="B585">
            <v>581</v>
          </cell>
          <cell r="C585" t="str">
            <v>送風機(片吸込)(天井吊)</v>
          </cell>
          <cell r="D585" t="str">
            <v>#</v>
          </cell>
          <cell r="E585">
            <v>9</v>
          </cell>
          <cell r="F585">
            <v>18.559999999999999</v>
          </cell>
        </row>
        <row r="586">
          <cell r="B586">
            <v>582</v>
          </cell>
          <cell r="C586" t="str">
            <v>送風機(片吸込)(天井吊)</v>
          </cell>
          <cell r="D586" t="str">
            <v>#</v>
          </cell>
          <cell r="E586">
            <v>10</v>
          </cell>
          <cell r="F586">
            <v>22.62</v>
          </cell>
        </row>
        <row r="587">
          <cell r="B587">
            <v>583</v>
          </cell>
          <cell r="C587" t="str">
            <v>送風機(片吸込)(防振基礎)</v>
          </cell>
          <cell r="D587" t="str">
            <v>#</v>
          </cell>
          <cell r="E587">
            <v>1.25</v>
          </cell>
          <cell r="F587">
            <v>1.02</v>
          </cell>
        </row>
        <row r="588">
          <cell r="B588">
            <v>584</v>
          </cell>
          <cell r="C588" t="str">
            <v>送風機(片吸込)(防振基礎)</v>
          </cell>
          <cell r="D588" t="str">
            <v>#</v>
          </cell>
          <cell r="E588">
            <v>1.5</v>
          </cell>
          <cell r="F588">
            <v>1.2</v>
          </cell>
        </row>
        <row r="589">
          <cell r="B589">
            <v>585</v>
          </cell>
          <cell r="C589" t="str">
            <v>送風機(片吸込)(防振基礎)</v>
          </cell>
          <cell r="D589" t="str">
            <v>#</v>
          </cell>
          <cell r="E589">
            <v>2</v>
          </cell>
          <cell r="F589">
            <v>1.476</v>
          </cell>
        </row>
        <row r="590">
          <cell r="B590">
            <v>586</v>
          </cell>
          <cell r="C590" t="str">
            <v>送風機(片吸込)(防振基礎)</v>
          </cell>
          <cell r="D590" t="str">
            <v>#</v>
          </cell>
          <cell r="E590">
            <v>2.5</v>
          </cell>
          <cell r="F590">
            <v>1.68</v>
          </cell>
        </row>
        <row r="591">
          <cell r="B591">
            <v>587</v>
          </cell>
          <cell r="C591" t="str">
            <v>送風機(片吸込)(防振基礎)</v>
          </cell>
          <cell r="D591" t="str">
            <v>#</v>
          </cell>
          <cell r="E591">
            <v>3</v>
          </cell>
          <cell r="F591">
            <v>1.944</v>
          </cell>
        </row>
        <row r="592">
          <cell r="B592">
            <v>588</v>
          </cell>
          <cell r="C592" t="str">
            <v>送風機(片吸込)(防振基礎)</v>
          </cell>
          <cell r="D592" t="str">
            <v>#</v>
          </cell>
          <cell r="E592">
            <v>3.5</v>
          </cell>
          <cell r="F592">
            <v>2.4239999999999999</v>
          </cell>
        </row>
        <row r="593">
          <cell r="B593">
            <v>589</v>
          </cell>
          <cell r="C593" t="str">
            <v>送風機(片吸込)(防振基礎)</v>
          </cell>
          <cell r="D593" t="str">
            <v>#</v>
          </cell>
          <cell r="E593">
            <v>4</v>
          </cell>
          <cell r="F593">
            <v>2.7719999999999998</v>
          </cell>
        </row>
        <row r="594">
          <cell r="B594">
            <v>590</v>
          </cell>
          <cell r="C594" t="str">
            <v>送風機(片吸込)(防振基礎)</v>
          </cell>
          <cell r="D594" t="str">
            <v>#</v>
          </cell>
          <cell r="E594">
            <v>4.5</v>
          </cell>
          <cell r="F594">
            <v>3.0359999999999996</v>
          </cell>
        </row>
        <row r="595">
          <cell r="B595">
            <v>591</v>
          </cell>
          <cell r="C595" t="str">
            <v>送風機(片吸込)(防振基礎)</v>
          </cell>
          <cell r="D595" t="str">
            <v>#</v>
          </cell>
          <cell r="E595">
            <v>5</v>
          </cell>
          <cell r="F595">
            <v>3.6839999999999997</v>
          </cell>
        </row>
        <row r="596">
          <cell r="B596">
            <v>592</v>
          </cell>
          <cell r="C596" t="str">
            <v>送風機(片吸込)(防振基礎)</v>
          </cell>
          <cell r="D596" t="str">
            <v>#</v>
          </cell>
          <cell r="E596">
            <v>5.5</v>
          </cell>
          <cell r="F596">
            <v>4.0439999999999996</v>
          </cell>
        </row>
        <row r="597">
          <cell r="B597">
            <v>593</v>
          </cell>
          <cell r="C597" t="str">
            <v>送風機(片吸込)(防振基礎)</v>
          </cell>
          <cell r="D597" t="str">
            <v>#</v>
          </cell>
          <cell r="E597">
            <v>6</v>
          </cell>
          <cell r="F597">
            <v>4.6559999999999997</v>
          </cell>
        </row>
        <row r="598">
          <cell r="B598">
            <v>594</v>
          </cell>
          <cell r="C598" t="str">
            <v>送風機(片吸込)(防振基礎)</v>
          </cell>
          <cell r="D598" t="str">
            <v>#</v>
          </cell>
          <cell r="E598">
            <v>7</v>
          </cell>
          <cell r="F598">
            <v>7.5119999999999996</v>
          </cell>
        </row>
        <row r="599">
          <cell r="B599">
            <v>595</v>
          </cell>
          <cell r="C599" t="str">
            <v>送風機(片吸込)(防振基礎)</v>
          </cell>
          <cell r="D599" t="str">
            <v>#</v>
          </cell>
          <cell r="E599">
            <v>8</v>
          </cell>
          <cell r="F599">
            <v>8.7719999999999985</v>
          </cell>
        </row>
        <row r="600">
          <cell r="B600">
            <v>596</v>
          </cell>
          <cell r="C600" t="str">
            <v>送風機(片吸込)(防振基礎)</v>
          </cell>
          <cell r="D600" t="str">
            <v>#</v>
          </cell>
          <cell r="E600">
            <v>9</v>
          </cell>
          <cell r="F600">
            <v>11.135999999999999</v>
          </cell>
        </row>
        <row r="601">
          <cell r="B601">
            <v>597</v>
          </cell>
          <cell r="C601" t="str">
            <v>送風機(片吸込)(防振基礎)</v>
          </cell>
          <cell r="D601" t="str">
            <v>#</v>
          </cell>
          <cell r="E601">
            <v>10</v>
          </cell>
          <cell r="F601">
            <v>13.572000000000001</v>
          </cell>
        </row>
        <row r="602">
          <cell r="B602">
            <v>598</v>
          </cell>
          <cell r="C602" t="str">
            <v>送風機(両吸込)</v>
          </cell>
          <cell r="D602" t="str">
            <v>#</v>
          </cell>
          <cell r="E602">
            <v>2</v>
          </cell>
          <cell r="F602">
            <v>1.59</v>
          </cell>
        </row>
        <row r="603">
          <cell r="B603">
            <v>599</v>
          </cell>
          <cell r="C603" t="str">
            <v>送風機(両吸込)</v>
          </cell>
          <cell r="D603" t="str">
            <v>#</v>
          </cell>
          <cell r="E603">
            <v>2.5</v>
          </cell>
          <cell r="F603">
            <v>1.83</v>
          </cell>
        </row>
        <row r="604">
          <cell r="B604">
            <v>600</v>
          </cell>
          <cell r="C604" t="str">
            <v>送風機(両吸込)</v>
          </cell>
          <cell r="D604" t="str">
            <v>#</v>
          </cell>
          <cell r="E604">
            <v>3</v>
          </cell>
          <cell r="F604">
            <v>2.1800000000000002</v>
          </cell>
        </row>
        <row r="605">
          <cell r="B605">
            <v>601</v>
          </cell>
          <cell r="C605" t="str">
            <v>送風機(両吸込)</v>
          </cell>
          <cell r="D605" t="str">
            <v>#</v>
          </cell>
          <cell r="E605">
            <v>3.5</v>
          </cell>
          <cell r="F605">
            <v>2.5499999999999998</v>
          </cell>
        </row>
        <row r="606">
          <cell r="B606">
            <v>602</v>
          </cell>
          <cell r="C606" t="str">
            <v>送風機(両吸込)</v>
          </cell>
          <cell r="D606" t="str">
            <v>#</v>
          </cell>
          <cell r="E606">
            <v>4</v>
          </cell>
          <cell r="F606">
            <v>3.2</v>
          </cell>
        </row>
        <row r="607">
          <cell r="B607">
            <v>603</v>
          </cell>
          <cell r="C607" t="str">
            <v>送風機(両吸込)</v>
          </cell>
          <cell r="D607" t="str">
            <v>#</v>
          </cell>
          <cell r="E607">
            <v>4.5</v>
          </cell>
          <cell r="F607">
            <v>3.58</v>
          </cell>
        </row>
        <row r="608">
          <cell r="B608">
            <v>604</v>
          </cell>
          <cell r="C608" t="str">
            <v>送風機(両吸込)</v>
          </cell>
          <cell r="D608" t="str">
            <v>#</v>
          </cell>
          <cell r="E608">
            <v>5</v>
          </cell>
          <cell r="F608">
            <v>4.29</v>
          </cell>
        </row>
        <row r="609">
          <cell r="B609">
            <v>605</v>
          </cell>
          <cell r="C609" t="str">
            <v>送風機(両吸込)</v>
          </cell>
          <cell r="D609" t="str">
            <v>#</v>
          </cell>
          <cell r="E609">
            <v>5.5</v>
          </cell>
          <cell r="F609">
            <v>4.83</v>
          </cell>
        </row>
        <row r="610">
          <cell r="B610">
            <v>606</v>
          </cell>
          <cell r="C610" t="str">
            <v>送風機(両吸込)</v>
          </cell>
          <cell r="D610" t="str">
            <v>#</v>
          </cell>
          <cell r="E610">
            <v>6</v>
          </cell>
          <cell r="F610">
            <v>5.55</v>
          </cell>
        </row>
        <row r="611">
          <cell r="B611">
            <v>607</v>
          </cell>
          <cell r="C611" t="str">
            <v>送風機(両吸込)</v>
          </cell>
          <cell r="D611" t="str">
            <v>#</v>
          </cell>
          <cell r="E611">
            <v>7</v>
          </cell>
          <cell r="F611">
            <v>10.039999999999999</v>
          </cell>
        </row>
        <row r="612">
          <cell r="B612">
            <v>608</v>
          </cell>
          <cell r="C612" t="str">
            <v>送風機(両吸込)</v>
          </cell>
          <cell r="D612" t="str">
            <v>#</v>
          </cell>
          <cell r="E612">
            <v>8</v>
          </cell>
          <cell r="F612">
            <v>11.44</v>
          </cell>
        </row>
        <row r="613">
          <cell r="B613">
            <v>609</v>
          </cell>
          <cell r="C613" t="str">
            <v>送風機(両吸込)</v>
          </cell>
          <cell r="D613" t="str">
            <v>#</v>
          </cell>
          <cell r="E613">
            <v>9</v>
          </cell>
          <cell r="F613">
            <v>15.33</v>
          </cell>
        </row>
        <row r="614">
          <cell r="B614">
            <v>610</v>
          </cell>
          <cell r="C614" t="str">
            <v>送風機(両吸込)</v>
          </cell>
          <cell r="D614" t="str">
            <v>#</v>
          </cell>
          <cell r="E614">
            <v>10</v>
          </cell>
          <cell r="F614">
            <v>18.47</v>
          </cell>
        </row>
        <row r="615">
          <cell r="B615">
            <v>611</v>
          </cell>
          <cell r="C615" t="str">
            <v>送風機(両吸込)(天井吊)</v>
          </cell>
          <cell r="D615" t="str">
            <v>#</v>
          </cell>
          <cell r="E615">
            <v>2</v>
          </cell>
          <cell r="F615">
            <v>3.18</v>
          </cell>
        </row>
        <row r="616">
          <cell r="B616">
            <v>612</v>
          </cell>
          <cell r="C616" t="str">
            <v>送風機(両吸込)(天井吊)</v>
          </cell>
          <cell r="D616" t="str">
            <v>#</v>
          </cell>
          <cell r="E616">
            <v>2.5</v>
          </cell>
          <cell r="F616">
            <v>3.66</v>
          </cell>
        </row>
        <row r="617">
          <cell r="B617">
            <v>613</v>
          </cell>
          <cell r="C617" t="str">
            <v>送風機(両吸込)(天井吊)</v>
          </cell>
          <cell r="D617" t="str">
            <v>#</v>
          </cell>
          <cell r="E617">
            <v>3</v>
          </cell>
          <cell r="F617">
            <v>4.3600000000000003</v>
          </cell>
        </row>
        <row r="618">
          <cell r="B618">
            <v>614</v>
          </cell>
          <cell r="C618" t="str">
            <v>送風機(両吸込)(天井吊)</v>
          </cell>
          <cell r="D618" t="str">
            <v>#</v>
          </cell>
          <cell r="E618">
            <v>3.5</v>
          </cell>
          <cell r="F618">
            <v>5.0999999999999996</v>
          </cell>
        </row>
        <row r="619">
          <cell r="B619">
            <v>615</v>
          </cell>
          <cell r="C619" t="str">
            <v>送風機(両吸込)(天井吊)</v>
          </cell>
          <cell r="D619" t="str">
            <v>#</v>
          </cell>
          <cell r="E619">
            <v>4</v>
          </cell>
          <cell r="F619">
            <v>6.4</v>
          </cell>
        </row>
        <row r="620">
          <cell r="B620">
            <v>616</v>
          </cell>
          <cell r="C620" t="str">
            <v>送風機(両吸込)(天井吊)</v>
          </cell>
          <cell r="D620" t="str">
            <v>#</v>
          </cell>
          <cell r="E620">
            <v>4.5</v>
          </cell>
          <cell r="F620">
            <v>7.16</v>
          </cell>
        </row>
        <row r="621">
          <cell r="B621">
            <v>617</v>
          </cell>
          <cell r="C621" t="str">
            <v>送風機(両吸込)(天井吊)</v>
          </cell>
          <cell r="D621" t="str">
            <v>#</v>
          </cell>
          <cell r="E621">
            <v>5</v>
          </cell>
          <cell r="F621">
            <v>8.58</v>
          </cell>
        </row>
        <row r="622">
          <cell r="B622">
            <v>618</v>
          </cell>
          <cell r="C622" t="str">
            <v>送風機(両吸込)(天井吊)</v>
          </cell>
          <cell r="D622" t="str">
            <v>#</v>
          </cell>
          <cell r="E622">
            <v>5.5</v>
          </cell>
          <cell r="F622">
            <v>9.66</v>
          </cell>
        </row>
        <row r="623">
          <cell r="B623">
            <v>619</v>
          </cell>
          <cell r="C623" t="str">
            <v>送風機(両吸込)(天井吊)</v>
          </cell>
          <cell r="D623" t="str">
            <v>#</v>
          </cell>
          <cell r="E623">
            <v>6</v>
          </cell>
          <cell r="F623">
            <v>11.1</v>
          </cell>
        </row>
        <row r="624">
          <cell r="B624">
            <v>620</v>
          </cell>
          <cell r="C624" t="str">
            <v>送風機(両吸込)(天井吊)</v>
          </cell>
          <cell r="D624" t="str">
            <v>#</v>
          </cell>
          <cell r="E624">
            <v>7</v>
          </cell>
          <cell r="F624">
            <v>20.079999999999998</v>
          </cell>
        </row>
        <row r="625">
          <cell r="B625">
            <v>621</v>
          </cell>
          <cell r="C625" t="str">
            <v>送風機(両吸込)(天井吊)</v>
          </cell>
          <cell r="D625" t="str">
            <v>#</v>
          </cell>
          <cell r="E625">
            <v>8</v>
          </cell>
          <cell r="F625">
            <v>22.88</v>
          </cell>
        </row>
        <row r="626">
          <cell r="B626">
            <v>622</v>
          </cell>
          <cell r="C626" t="str">
            <v>送風機(両吸込)(天井吊)</v>
          </cell>
          <cell r="D626" t="str">
            <v>#</v>
          </cell>
          <cell r="E626">
            <v>9</v>
          </cell>
          <cell r="F626">
            <v>30.66</v>
          </cell>
        </row>
        <row r="627">
          <cell r="B627">
            <v>623</v>
          </cell>
          <cell r="C627" t="str">
            <v>送風機(両吸込)(天井吊)</v>
          </cell>
          <cell r="D627" t="str">
            <v>#</v>
          </cell>
          <cell r="E627">
            <v>10</v>
          </cell>
          <cell r="F627">
            <v>36.94</v>
          </cell>
        </row>
        <row r="628">
          <cell r="B628">
            <v>624</v>
          </cell>
          <cell r="C628" t="str">
            <v>送風機(両吸込)(防振基礎)</v>
          </cell>
          <cell r="D628" t="str">
            <v>#</v>
          </cell>
          <cell r="E628">
            <v>2</v>
          </cell>
          <cell r="F628">
            <v>1.9079999999999999</v>
          </cell>
        </row>
        <row r="629">
          <cell r="B629">
            <v>625</v>
          </cell>
          <cell r="C629" t="str">
            <v>送風機(両吸込)(防振基礎)</v>
          </cell>
          <cell r="D629" t="str">
            <v>#</v>
          </cell>
          <cell r="E629">
            <v>2.5</v>
          </cell>
          <cell r="F629">
            <v>2.1960000000000002</v>
          </cell>
        </row>
        <row r="630">
          <cell r="B630">
            <v>626</v>
          </cell>
          <cell r="C630" t="str">
            <v>送風機(両吸込)(防振基礎)</v>
          </cell>
          <cell r="D630" t="str">
            <v>#</v>
          </cell>
          <cell r="E630">
            <v>3</v>
          </cell>
          <cell r="F630">
            <v>2.6160000000000001</v>
          </cell>
        </row>
        <row r="631">
          <cell r="B631">
            <v>627</v>
          </cell>
          <cell r="C631" t="str">
            <v>送風機(両吸込)(防振基礎)</v>
          </cell>
          <cell r="D631" t="str">
            <v>#</v>
          </cell>
          <cell r="E631">
            <v>3.5</v>
          </cell>
          <cell r="F631">
            <v>3.0599999999999996</v>
          </cell>
        </row>
        <row r="632">
          <cell r="B632">
            <v>628</v>
          </cell>
          <cell r="C632" t="str">
            <v>送風機(両吸込)(防振基礎)</v>
          </cell>
          <cell r="D632" t="str">
            <v>#</v>
          </cell>
          <cell r="E632">
            <v>4</v>
          </cell>
          <cell r="F632">
            <v>3.84</v>
          </cell>
        </row>
        <row r="633">
          <cell r="B633">
            <v>629</v>
          </cell>
          <cell r="C633" t="str">
            <v>送風機(両吸込)(防振基礎)</v>
          </cell>
          <cell r="D633" t="str">
            <v>#</v>
          </cell>
          <cell r="E633">
            <v>4.5</v>
          </cell>
          <cell r="F633">
            <v>4.2960000000000003</v>
          </cell>
        </row>
        <row r="634">
          <cell r="B634">
            <v>630</v>
          </cell>
          <cell r="C634" t="str">
            <v>送風機(両吸込)(防振基礎)</v>
          </cell>
          <cell r="D634" t="str">
            <v>#</v>
          </cell>
          <cell r="E634">
            <v>5</v>
          </cell>
          <cell r="F634">
            <v>5.1479999999999997</v>
          </cell>
        </row>
        <row r="635">
          <cell r="B635">
            <v>631</v>
          </cell>
          <cell r="C635" t="str">
            <v>送風機(両吸込)(防振基礎)</v>
          </cell>
          <cell r="D635" t="str">
            <v>#</v>
          </cell>
          <cell r="E635">
            <v>5.5</v>
          </cell>
          <cell r="F635">
            <v>5.7960000000000003</v>
          </cell>
        </row>
        <row r="636">
          <cell r="B636">
            <v>632</v>
          </cell>
          <cell r="C636" t="str">
            <v>送風機(両吸込)(防振基礎)</v>
          </cell>
          <cell r="D636" t="str">
            <v>#</v>
          </cell>
          <cell r="E636">
            <v>6</v>
          </cell>
          <cell r="F636">
            <v>6.6599999999999993</v>
          </cell>
        </row>
        <row r="637">
          <cell r="B637">
            <v>633</v>
          </cell>
          <cell r="C637" t="str">
            <v>送風機(両吸込)(防振基礎)</v>
          </cell>
          <cell r="D637" t="str">
            <v>#</v>
          </cell>
          <cell r="E637">
            <v>7</v>
          </cell>
          <cell r="F637">
            <v>12.047999999999998</v>
          </cell>
        </row>
        <row r="638">
          <cell r="B638">
            <v>634</v>
          </cell>
          <cell r="C638" t="str">
            <v>送風機(両吸込)(防振基礎)</v>
          </cell>
          <cell r="D638" t="str">
            <v>#</v>
          </cell>
          <cell r="E638">
            <v>8</v>
          </cell>
          <cell r="F638">
            <v>13.728</v>
          </cell>
        </row>
        <row r="639">
          <cell r="B639">
            <v>635</v>
          </cell>
          <cell r="C639" t="str">
            <v>送風機(両吸込)(防振基礎)</v>
          </cell>
          <cell r="D639" t="str">
            <v>#</v>
          </cell>
          <cell r="E639">
            <v>9</v>
          </cell>
          <cell r="F639">
            <v>18.396000000000001</v>
          </cell>
        </row>
        <row r="640">
          <cell r="B640">
            <v>636</v>
          </cell>
          <cell r="C640" t="str">
            <v>送風機(両吸込)(防振基礎)</v>
          </cell>
          <cell r="D640" t="str">
            <v>#</v>
          </cell>
          <cell r="E640">
            <v>10</v>
          </cell>
          <cell r="F640">
            <v>22.163999999999998</v>
          </cell>
        </row>
        <row r="641">
          <cell r="B641">
            <v>637</v>
          </cell>
          <cell r="C641" t="str">
            <v>小型送風機</v>
          </cell>
          <cell r="D641" t="str">
            <v>ﾌｧﾝｺｲﾙﾕﾆｯﾄ</v>
          </cell>
          <cell r="F641">
            <v>0.85</v>
          </cell>
        </row>
        <row r="642">
          <cell r="B642">
            <v>638</v>
          </cell>
          <cell r="C642" t="str">
            <v>小型送風機</v>
          </cell>
          <cell r="D642" t="str">
            <v>ﾌｧﾝﾕﾆｯﾄ(天井吊)</v>
          </cell>
          <cell r="F642">
            <v>1.7</v>
          </cell>
        </row>
        <row r="643">
          <cell r="B643">
            <v>639</v>
          </cell>
          <cell r="C643" t="str">
            <v>小型送風機</v>
          </cell>
          <cell r="D643" t="str">
            <v>ﾐﾆｼﾛｯｺﾌｧﾝ</v>
          </cell>
          <cell r="F643">
            <v>0.85</v>
          </cell>
        </row>
        <row r="644">
          <cell r="B644">
            <v>640</v>
          </cell>
          <cell r="C644" t="str">
            <v>小型送風機</v>
          </cell>
          <cell r="D644" t="str">
            <v>天井埋込型換気扇</v>
          </cell>
          <cell r="F644">
            <v>0.5</v>
          </cell>
        </row>
        <row r="645">
          <cell r="B645">
            <v>641</v>
          </cell>
          <cell r="C645" t="str">
            <v>小型送風機</v>
          </cell>
          <cell r="D645" t="str">
            <v>ﾊﾟｲﾌﾟ用ﾌｧﾝ</v>
          </cell>
          <cell r="F645">
            <v>0.25</v>
          </cell>
        </row>
        <row r="646">
          <cell r="B646">
            <v>642</v>
          </cell>
          <cell r="C646" t="str">
            <v>換気扇</v>
          </cell>
          <cell r="D646">
            <v>200</v>
          </cell>
          <cell r="E646" t="str">
            <v>φ</v>
          </cell>
          <cell r="F646">
            <v>0.39</v>
          </cell>
        </row>
        <row r="647">
          <cell r="B647">
            <v>643</v>
          </cell>
          <cell r="C647" t="str">
            <v>換気扇</v>
          </cell>
          <cell r="D647">
            <v>250</v>
          </cell>
          <cell r="E647" t="str">
            <v>φ</v>
          </cell>
          <cell r="F647">
            <v>0.45</v>
          </cell>
        </row>
        <row r="648">
          <cell r="B648">
            <v>644</v>
          </cell>
          <cell r="C648" t="str">
            <v>換気扇</v>
          </cell>
          <cell r="D648">
            <v>300</v>
          </cell>
          <cell r="E648" t="str">
            <v>φ</v>
          </cell>
          <cell r="F648">
            <v>0.54</v>
          </cell>
        </row>
        <row r="649">
          <cell r="B649">
            <v>645</v>
          </cell>
          <cell r="C649" t="str">
            <v>換気扇</v>
          </cell>
          <cell r="D649">
            <v>400</v>
          </cell>
          <cell r="E649" t="str">
            <v>φ</v>
          </cell>
          <cell r="F649">
            <v>0.57999999999999996</v>
          </cell>
        </row>
        <row r="650">
          <cell r="B650">
            <v>646</v>
          </cell>
          <cell r="C650" t="str">
            <v>換気扇</v>
          </cell>
          <cell r="D650">
            <v>500</v>
          </cell>
          <cell r="E650" t="str">
            <v>φ</v>
          </cell>
          <cell r="F650">
            <v>0.62</v>
          </cell>
        </row>
        <row r="651">
          <cell r="B651">
            <v>647</v>
          </cell>
          <cell r="C651" t="str">
            <v>鋳鉄製柱形放熱器(床置形)</v>
          </cell>
          <cell r="D651">
            <v>20</v>
          </cell>
          <cell r="E651" t="str">
            <v>節以下</v>
          </cell>
          <cell r="F651">
            <v>0.97</v>
          </cell>
        </row>
        <row r="652">
          <cell r="B652">
            <v>648</v>
          </cell>
          <cell r="C652" t="str">
            <v>鋳鉄製柱形放熱器(床置形)</v>
          </cell>
          <cell r="D652">
            <v>21</v>
          </cell>
          <cell r="E652" t="str">
            <v>節以上</v>
          </cell>
          <cell r="F652">
            <v>1.25</v>
          </cell>
        </row>
        <row r="653">
          <cell r="B653">
            <v>649</v>
          </cell>
          <cell r="C653" t="str">
            <v>鋳鉄製柱形放熱器(壁掛形)</v>
          </cell>
          <cell r="D653">
            <v>20</v>
          </cell>
          <cell r="E653" t="str">
            <v>節以下</v>
          </cell>
          <cell r="F653">
            <v>1.55</v>
          </cell>
        </row>
        <row r="654">
          <cell r="B654">
            <v>650</v>
          </cell>
          <cell r="C654" t="str">
            <v>鋳鉄製柱形放熱器(壁掛形)</v>
          </cell>
          <cell r="D654">
            <v>21</v>
          </cell>
          <cell r="E654" t="str">
            <v>節以上</v>
          </cell>
          <cell r="F654">
            <v>2.14</v>
          </cell>
        </row>
        <row r="655">
          <cell r="B655">
            <v>651</v>
          </cell>
          <cell r="C655" t="str">
            <v>鋳鉄製壁掛形放熱器(壁掛形)</v>
          </cell>
          <cell r="D655">
            <v>3</v>
          </cell>
          <cell r="E655" t="str">
            <v>節以下</v>
          </cell>
          <cell r="F655">
            <v>1.25</v>
          </cell>
        </row>
        <row r="656">
          <cell r="B656">
            <v>652</v>
          </cell>
          <cell r="C656" t="str">
            <v>鋳鉄製壁掛形放熱器(壁掛形)</v>
          </cell>
          <cell r="D656">
            <v>4</v>
          </cell>
          <cell r="E656" t="str">
            <v>節</v>
          </cell>
          <cell r="F656">
            <v>1.44</v>
          </cell>
        </row>
        <row r="657">
          <cell r="B657">
            <v>653</v>
          </cell>
          <cell r="C657" t="str">
            <v>鋳鉄製壁掛形放熱器(壁掛形)</v>
          </cell>
          <cell r="D657">
            <v>5</v>
          </cell>
          <cell r="E657" t="str">
            <v>節</v>
          </cell>
          <cell r="F657">
            <v>1.63</v>
          </cell>
        </row>
        <row r="658">
          <cell r="B658">
            <v>654</v>
          </cell>
          <cell r="C658" t="str">
            <v>鋳鉄製壁掛形放熱器(壁掛形)</v>
          </cell>
          <cell r="D658">
            <v>6</v>
          </cell>
          <cell r="E658" t="str">
            <v>節</v>
          </cell>
          <cell r="F658">
            <v>1.82</v>
          </cell>
        </row>
        <row r="659">
          <cell r="B659">
            <v>655</v>
          </cell>
          <cell r="C659" t="str">
            <v>鋳鉄製壁掛形放熱器(壁掛形)</v>
          </cell>
          <cell r="D659">
            <v>7</v>
          </cell>
          <cell r="E659" t="str">
            <v>節</v>
          </cell>
          <cell r="F659">
            <v>2.0099999999999998</v>
          </cell>
        </row>
        <row r="660">
          <cell r="B660">
            <v>656</v>
          </cell>
          <cell r="C660" t="str">
            <v>鋳鉄製壁掛形放熱器(壁掛形)</v>
          </cell>
          <cell r="D660">
            <v>8</v>
          </cell>
          <cell r="E660" t="str">
            <v>節</v>
          </cell>
          <cell r="F660">
            <v>2.2000000000000002</v>
          </cell>
        </row>
        <row r="661">
          <cell r="B661">
            <v>657</v>
          </cell>
          <cell r="C661" t="str">
            <v>鋳鉄製壁掛形放熱器(壁掛形)</v>
          </cell>
          <cell r="D661">
            <v>9</v>
          </cell>
          <cell r="E661" t="str">
            <v>節</v>
          </cell>
          <cell r="F661">
            <v>2.39</v>
          </cell>
        </row>
        <row r="662">
          <cell r="B662">
            <v>658</v>
          </cell>
          <cell r="C662" t="str">
            <v>鋳鉄製壁掛形放熱器(壁掛形)</v>
          </cell>
          <cell r="D662">
            <v>10</v>
          </cell>
          <cell r="E662" t="str">
            <v>節</v>
          </cell>
          <cell r="F662">
            <v>2.58</v>
          </cell>
        </row>
        <row r="663">
          <cell r="B663">
            <v>659</v>
          </cell>
          <cell r="C663" t="str">
            <v>鋳鉄製壁掛形放熱器(壁掛形)</v>
          </cell>
          <cell r="D663">
            <v>11</v>
          </cell>
          <cell r="E663" t="str">
            <v>節</v>
          </cell>
          <cell r="F663">
            <v>2.77</v>
          </cell>
        </row>
        <row r="664">
          <cell r="B664">
            <v>660</v>
          </cell>
          <cell r="C664" t="str">
            <v>鋳鉄製壁掛形放熱器(壁掛形)</v>
          </cell>
          <cell r="D664">
            <v>12</v>
          </cell>
          <cell r="E664" t="str">
            <v>節</v>
          </cell>
          <cell r="F664">
            <v>2.96</v>
          </cell>
        </row>
        <row r="665">
          <cell r="B665">
            <v>661</v>
          </cell>
          <cell r="C665" t="str">
            <v>鋳鉄製壁掛形放熱器(壁掛形)</v>
          </cell>
          <cell r="D665">
            <v>13</v>
          </cell>
          <cell r="E665" t="str">
            <v>節</v>
          </cell>
          <cell r="F665">
            <v>3.15</v>
          </cell>
        </row>
        <row r="666">
          <cell r="B666">
            <v>662</v>
          </cell>
          <cell r="C666" t="str">
            <v>鋳鉄製壁掛形放熱器(壁掛形)</v>
          </cell>
          <cell r="D666">
            <v>14</v>
          </cell>
          <cell r="E666" t="str">
            <v>節</v>
          </cell>
          <cell r="F666">
            <v>3.34</v>
          </cell>
        </row>
        <row r="667">
          <cell r="B667">
            <v>663</v>
          </cell>
          <cell r="C667" t="str">
            <v>鋳鉄製壁掛形放熱器(壁掛形)</v>
          </cell>
          <cell r="D667">
            <v>15</v>
          </cell>
          <cell r="E667" t="str">
            <v>節</v>
          </cell>
          <cell r="F667">
            <v>3.5300000000000002</v>
          </cell>
        </row>
        <row r="668">
          <cell r="B668">
            <v>664</v>
          </cell>
          <cell r="C668" t="str">
            <v>鋳鉄製壁掛形放熱器(壁掛形)</v>
          </cell>
          <cell r="D668">
            <v>16</v>
          </cell>
          <cell r="E668" t="str">
            <v>節</v>
          </cell>
          <cell r="F668">
            <v>3.72</v>
          </cell>
        </row>
        <row r="669">
          <cell r="B669">
            <v>665</v>
          </cell>
          <cell r="C669" t="str">
            <v>鋳鉄製壁掛形放熱器(壁掛形)</v>
          </cell>
          <cell r="D669">
            <v>17</v>
          </cell>
          <cell r="E669" t="str">
            <v>節</v>
          </cell>
          <cell r="F669">
            <v>3.91</v>
          </cell>
        </row>
        <row r="670">
          <cell r="B670">
            <v>666</v>
          </cell>
          <cell r="C670" t="str">
            <v>鋳鉄製壁掛形放熱器(壁掛形)</v>
          </cell>
          <cell r="D670">
            <v>18</v>
          </cell>
          <cell r="E670" t="str">
            <v>節</v>
          </cell>
          <cell r="F670">
            <v>4.0999999999999996</v>
          </cell>
        </row>
        <row r="671">
          <cell r="B671">
            <v>667</v>
          </cell>
          <cell r="C671" t="str">
            <v>鋳鉄製壁掛形放熱器(壁掛形)</v>
          </cell>
          <cell r="D671">
            <v>19</v>
          </cell>
          <cell r="E671" t="str">
            <v>節</v>
          </cell>
          <cell r="F671">
            <v>4.29</v>
          </cell>
        </row>
        <row r="672">
          <cell r="B672">
            <v>668</v>
          </cell>
          <cell r="C672" t="str">
            <v>鋳鉄製壁掛形放熱器(壁掛形)</v>
          </cell>
          <cell r="D672">
            <v>20</v>
          </cell>
          <cell r="E672" t="str">
            <v>節</v>
          </cell>
          <cell r="F672">
            <v>4.4800000000000004</v>
          </cell>
        </row>
        <row r="673">
          <cell r="B673">
            <v>669</v>
          </cell>
          <cell r="C673" t="str">
            <v>鋳鉄製柱形放熱器(天井吊形)</v>
          </cell>
          <cell r="D673">
            <v>3</v>
          </cell>
          <cell r="E673" t="str">
            <v>節以下</v>
          </cell>
          <cell r="F673">
            <v>1.94</v>
          </cell>
        </row>
        <row r="674">
          <cell r="B674">
            <v>670</v>
          </cell>
          <cell r="C674" t="str">
            <v>鋳鉄製柱形放熱器(天井吊形)</v>
          </cell>
          <cell r="D674">
            <v>4</v>
          </cell>
          <cell r="E674" t="str">
            <v>節</v>
          </cell>
          <cell r="F674">
            <v>2.2000000000000002</v>
          </cell>
        </row>
        <row r="675">
          <cell r="B675">
            <v>671</v>
          </cell>
          <cell r="C675" t="str">
            <v>鋳鉄製柱形放熱器(天井吊形)</v>
          </cell>
          <cell r="D675">
            <v>5</v>
          </cell>
          <cell r="E675" t="str">
            <v>節</v>
          </cell>
          <cell r="F675">
            <v>2.46</v>
          </cell>
        </row>
        <row r="676">
          <cell r="B676">
            <v>672</v>
          </cell>
          <cell r="C676" t="str">
            <v>鋳鉄製柱形放熱器(天井吊形)</v>
          </cell>
          <cell r="D676">
            <v>6</v>
          </cell>
          <cell r="E676" t="str">
            <v>節</v>
          </cell>
          <cell r="F676">
            <v>2.7199999999999998</v>
          </cell>
        </row>
        <row r="677">
          <cell r="B677">
            <v>673</v>
          </cell>
          <cell r="C677" t="str">
            <v>鋳鉄製柱形放熱器(天井吊形)</v>
          </cell>
          <cell r="D677">
            <v>7</v>
          </cell>
          <cell r="E677" t="str">
            <v>節</v>
          </cell>
          <cell r="F677">
            <v>2.98</v>
          </cell>
        </row>
        <row r="678">
          <cell r="B678">
            <v>674</v>
          </cell>
          <cell r="C678" t="str">
            <v>鋳鉄製柱形放熱器(天井吊形)</v>
          </cell>
          <cell r="D678">
            <v>8</v>
          </cell>
          <cell r="E678" t="str">
            <v>節</v>
          </cell>
          <cell r="F678">
            <v>3.24</v>
          </cell>
        </row>
        <row r="679">
          <cell r="B679">
            <v>675</v>
          </cell>
          <cell r="C679" t="str">
            <v>鋳鉄製柱形放熱器(天井吊形)</v>
          </cell>
          <cell r="D679">
            <v>9</v>
          </cell>
          <cell r="E679" t="str">
            <v>節</v>
          </cell>
          <cell r="F679">
            <v>3.5</v>
          </cell>
        </row>
        <row r="680">
          <cell r="B680">
            <v>676</v>
          </cell>
          <cell r="C680" t="str">
            <v>鋳鉄製柱形放熱器(天井吊形)</v>
          </cell>
          <cell r="D680">
            <v>10</v>
          </cell>
          <cell r="E680" t="str">
            <v>節</v>
          </cell>
          <cell r="F680">
            <v>3.76</v>
          </cell>
        </row>
        <row r="681">
          <cell r="B681">
            <v>677</v>
          </cell>
          <cell r="C681" t="str">
            <v>鋳鉄製柱形放熱器(天井吊形)</v>
          </cell>
          <cell r="D681">
            <v>11</v>
          </cell>
          <cell r="E681" t="str">
            <v>節</v>
          </cell>
          <cell r="F681">
            <v>4.0199999999999996</v>
          </cell>
        </row>
        <row r="682">
          <cell r="B682">
            <v>678</v>
          </cell>
          <cell r="C682" t="str">
            <v>鋳鉄製柱形放熱器(天井吊形)</v>
          </cell>
          <cell r="D682">
            <v>12</v>
          </cell>
          <cell r="E682" t="str">
            <v>節</v>
          </cell>
          <cell r="F682">
            <v>4.2799999999999994</v>
          </cell>
        </row>
        <row r="683">
          <cell r="B683">
            <v>679</v>
          </cell>
          <cell r="C683" t="str">
            <v>鋳鉄製柱形放熱器(天井吊形)</v>
          </cell>
          <cell r="D683">
            <v>13</v>
          </cell>
          <cell r="E683" t="str">
            <v>節</v>
          </cell>
          <cell r="F683">
            <v>4.54</v>
          </cell>
        </row>
        <row r="684">
          <cell r="B684">
            <v>680</v>
          </cell>
          <cell r="C684" t="str">
            <v>鋳鉄製柱形放熱器(天井吊形)</v>
          </cell>
          <cell r="D684">
            <v>14</v>
          </cell>
          <cell r="E684" t="str">
            <v>節</v>
          </cell>
          <cell r="F684">
            <v>4.8000000000000007</v>
          </cell>
        </row>
        <row r="685">
          <cell r="B685">
            <v>681</v>
          </cell>
          <cell r="C685" t="str">
            <v>鋳鉄製柱形放熱器(天井吊形)</v>
          </cell>
          <cell r="D685">
            <v>15</v>
          </cell>
          <cell r="E685" t="str">
            <v>節</v>
          </cell>
          <cell r="F685">
            <v>5.0600000000000005</v>
          </cell>
        </row>
        <row r="686">
          <cell r="B686">
            <v>682</v>
          </cell>
          <cell r="C686" t="str">
            <v>鋳鉄製柱形放熱器(天井吊形)</v>
          </cell>
          <cell r="D686">
            <v>16</v>
          </cell>
          <cell r="E686" t="str">
            <v>節</v>
          </cell>
          <cell r="F686">
            <v>5.32</v>
          </cell>
        </row>
        <row r="687">
          <cell r="B687">
            <v>683</v>
          </cell>
          <cell r="C687" t="str">
            <v>鋳鉄製柱形放熱器(天井吊形)</v>
          </cell>
          <cell r="D687">
            <v>17</v>
          </cell>
          <cell r="E687" t="str">
            <v>節</v>
          </cell>
          <cell r="F687">
            <v>5.58</v>
          </cell>
        </row>
        <row r="688">
          <cell r="B688">
            <v>684</v>
          </cell>
          <cell r="C688" t="str">
            <v>鋳鉄製柱形放熱器(天井吊形)</v>
          </cell>
          <cell r="D688">
            <v>18</v>
          </cell>
          <cell r="E688" t="str">
            <v>節</v>
          </cell>
          <cell r="F688">
            <v>5.84</v>
          </cell>
        </row>
        <row r="689">
          <cell r="B689">
            <v>685</v>
          </cell>
          <cell r="C689" t="str">
            <v>鋳鉄製柱形放熱器(天井吊形)</v>
          </cell>
          <cell r="D689">
            <v>19</v>
          </cell>
          <cell r="E689" t="str">
            <v>節</v>
          </cell>
          <cell r="F689">
            <v>6.1</v>
          </cell>
        </row>
        <row r="690">
          <cell r="B690">
            <v>686</v>
          </cell>
          <cell r="C690" t="str">
            <v>鋳鉄製柱形放熱器(天井吊形)</v>
          </cell>
          <cell r="D690">
            <v>20</v>
          </cell>
          <cell r="E690" t="str">
            <v>節</v>
          </cell>
          <cell r="F690">
            <v>6.3599999999999994</v>
          </cell>
        </row>
        <row r="691">
          <cell r="B691">
            <v>687</v>
          </cell>
          <cell r="C691" t="str">
            <v>ｺﾝﾍﾞｸﾀｰ</v>
          </cell>
          <cell r="D691" t="str">
            <v>ｴﾚﾒﾝﾄ1.5m未満</v>
          </cell>
          <cell r="F691">
            <v>1.07</v>
          </cell>
        </row>
        <row r="692">
          <cell r="B692">
            <v>688</v>
          </cell>
          <cell r="C692" t="str">
            <v>ｺﾝﾍﾞｸﾀｰ</v>
          </cell>
          <cell r="D692" t="str">
            <v>ｴﾚﾒﾝﾄ1.5m以上</v>
          </cell>
          <cell r="F692">
            <v>1.27</v>
          </cell>
        </row>
        <row r="693">
          <cell r="B693">
            <v>689</v>
          </cell>
          <cell r="C693" t="str">
            <v>ﾌｧﾝｺﾝﾍﾞｸﾀｰ</v>
          </cell>
          <cell r="D693" t="str">
            <v>ｴﾚﾒﾝﾄ1.5m未満</v>
          </cell>
          <cell r="F693">
            <v>1.284</v>
          </cell>
        </row>
        <row r="694">
          <cell r="B694">
            <v>690</v>
          </cell>
          <cell r="C694" t="str">
            <v>ﾌｧﾝｺﾝﾍﾞｸﾀｰ</v>
          </cell>
          <cell r="D694" t="str">
            <v>ｴﾚﾒﾝﾄ1.5m以上</v>
          </cell>
          <cell r="F694">
            <v>1.524</v>
          </cell>
        </row>
        <row r="695">
          <cell r="B695">
            <v>691</v>
          </cell>
          <cell r="C695" t="str">
            <v>ﾍﾞｰｽﾎﾞｰﾄﾞﾋｰﾀｰ</v>
          </cell>
          <cell r="D695" t="str">
            <v>ｴﾚﾒﾝﾄ2m未満</v>
          </cell>
          <cell r="E695">
            <v>1</v>
          </cell>
          <cell r="F695">
            <v>1.35</v>
          </cell>
        </row>
        <row r="696">
          <cell r="B696">
            <v>692</v>
          </cell>
          <cell r="C696" t="str">
            <v>ﾍﾞｰｽﾎﾞｰﾄﾞﾋｰﾀｰ</v>
          </cell>
          <cell r="D696" t="str">
            <v>ｴﾚﾒﾝﾄ2m未満</v>
          </cell>
          <cell r="E696">
            <v>2</v>
          </cell>
          <cell r="F696">
            <v>2.7</v>
          </cell>
        </row>
        <row r="697">
          <cell r="B697">
            <v>693</v>
          </cell>
          <cell r="C697" t="str">
            <v>ﾍﾞｰｽﾎﾞｰﾄﾞﾋｰﾀｰ</v>
          </cell>
          <cell r="D697" t="str">
            <v>ｴﾚﾒﾝﾄ2m未満</v>
          </cell>
          <cell r="E697">
            <v>3</v>
          </cell>
          <cell r="F697">
            <v>4.0500000000000007</v>
          </cell>
        </row>
        <row r="698">
          <cell r="B698">
            <v>694</v>
          </cell>
          <cell r="C698" t="str">
            <v>ﾍﾞｰｽﾎﾞｰﾄﾞﾋｰﾀｰ</v>
          </cell>
          <cell r="D698" t="str">
            <v>ｴﾚﾒﾝﾄ2m未満</v>
          </cell>
          <cell r="E698">
            <v>4</v>
          </cell>
          <cell r="F698">
            <v>5.4</v>
          </cell>
        </row>
        <row r="699">
          <cell r="B699">
            <v>695</v>
          </cell>
          <cell r="C699" t="str">
            <v>ﾍﾞｰｽﾎﾞｰﾄﾞﾋｰﾀｰ</v>
          </cell>
          <cell r="D699" t="str">
            <v>ｴﾚﾒﾝﾄ2m未満</v>
          </cell>
          <cell r="E699">
            <v>5</v>
          </cell>
          <cell r="F699">
            <v>6.75</v>
          </cell>
        </row>
        <row r="700">
          <cell r="B700">
            <v>696</v>
          </cell>
          <cell r="C700" t="str">
            <v>ﾍﾞｰｽﾎﾞｰﾄﾞﾋｰﾀｰ</v>
          </cell>
          <cell r="D700" t="str">
            <v>ｴﾚﾒﾝﾄ2m未満</v>
          </cell>
          <cell r="E700">
            <v>6</v>
          </cell>
          <cell r="F700">
            <v>8.1000000000000014</v>
          </cell>
        </row>
        <row r="701">
          <cell r="B701">
            <v>697</v>
          </cell>
          <cell r="C701" t="str">
            <v>ﾍﾞｰｽﾎﾞｰﾄﾞﾋｰﾀｰ</v>
          </cell>
          <cell r="D701" t="str">
            <v>ｴﾚﾒﾝﾄ2m未満</v>
          </cell>
          <cell r="E701">
            <v>7</v>
          </cell>
          <cell r="F701">
            <v>9.4500000000000011</v>
          </cell>
        </row>
        <row r="702">
          <cell r="B702">
            <v>698</v>
          </cell>
          <cell r="C702" t="str">
            <v>ﾍﾞｰｽﾎﾞｰﾄﾞﾋｰﾀｰ</v>
          </cell>
          <cell r="D702" t="str">
            <v>ｴﾚﾒﾝﾄ2m未満</v>
          </cell>
          <cell r="E702">
            <v>8</v>
          </cell>
          <cell r="F702">
            <v>10.8</v>
          </cell>
        </row>
        <row r="703">
          <cell r="B703">
            <v>699</v>
          </cell>
          <cell r="C703" t="str">
            <v>ﾍﾞｰｽﾎﾞｰﾄﾞﾋｰﾀｰ</v>
          </cell>
          <cell r="D703" t="str">
            <v>ｴﾚﾒﾝﾄ2m未満</v>
          </cell>
          <cell r="E703">
            <v>9</v>
          </cell>
          <cell r="F703">
            <v>12.15</v>
          </cell>
        </row>
        <row r="704">
          <cell r="B704">
            <v>700</v>
          </cell>
          <cell r="C704" t="str">
            <v>ﾍﾞｰｽﾎﾞｰﾄﾞﾋｰﾀｰ</v>
          </cell>
          <cell r="D704" t="str">
            <v>ｴﾚﾒﾝﾄ2m未満</v>
          </cell>
          <cell r="E704">
            <v>10</v>
          </cell>
          <cell r="F704">
            <v>13.5</v>
          </cell>
        </row>
        <row r="705">
          <cell r="B705">
            <v>701</v>
          </cell>
          <cell r="C705" t="str">
            <v>ﾍﾞｰｽﾎﾞｰﾄﾞﾋｰﾀｰ</v>
          </cell>
          <cell r="D705" t="str">
            <v>ｴﾚﾒﾝﾄ2m以上</v>
          </cell>
          <cell r="E705">
            <v>1</v>
          </cell>
          <cell r="F705">
            <v>1.75</v>
          </cell>
        </row>
        <row r="706">
          <cell r="B706">
            <v>702</v>
          </cell>
          <cell r="C706" t="str">
            <v>ﾍﾞｰｽﾎﾞｰﾄﾞﾋｰﾀｰ</v>
          </cell>
          <cell r="D706" t="str">
            <v>ｴﾚﾒﾝﾄ2m以上</v>
          </cell>
          <cell r="E706">
            <v>2</v>
          </cell>
          <cell r="F706">
            <v>3.5</v>
          </cell>
        </row>
        <row r="707">
          <cell r="B707">
            <v>703</v>
          </cell>
          <cell r="C707" t="str">
            <v>ﾍﾞｰｽﾎﾞｰﾄﾞﾋｰﾀｰ</v>
          </cell>
          <cell r="D707" t="str">
            <v>ｴﾚﾒﾝﾄ2m以上</v>
          </cell>
          <cell r="E707">
            <v>3</v>
          </cell>
          <cell r="F707">
            <v>5.25</v>
          </cell>
        </row>
        <row r="708">
          <cell r="B708">
            <v>704</v>
          </cell>
          <cell r="C708" t="str">
            <v>ﾍﾞｰｽﾎﾞｰﾄﾞﾋｰﾀｰ</v>
          </cell>
          <cell r="D708" t="str">
            <v>ｴﾚﾒﾝﾄ2m以上</v>
          </cell>
          <cell r="E708">
            <v>4</v>
          </cell>
          <cell r="F708">
            <v>7</v>
          </cell>
        </row>
        <row r="709">
          <cell r="B709">
            <v>705</v>
          </cell>
          <cell r="C709" t="str">
            <v>ﾍﾞｰｽﾎﾞｰﾄﾞﾋｰﾀｰ</v>
          </cell>
          <cell r="D709" t="str">
            <v>ｴﾚﾒﾝﾄ2m以上</v>
          </cell>
          <cell r="E709">
            <v>5</v>
          </cell>
          <cell r="F709">
            <v>8.75</v>
          </cell>
        </row>
        <row r="710">
          <cell r="B710">
            <v>706</v>
          </cell>
          <cell r="C710" t="str">
            <v>ﾍﾞｰｽﾎﾞｰﾄﾞﾋｰﾀｰ</v>
          </cell>
          <cell r="D710" t="str">
            <v>ｴﾚﾒﾝﾄ2m以上</v>
          </cell>
          <cell r="E710">
            <v>6</v>
          </cell>
          <cell r="F710">
            <v>10.5</v>
          </cell>
        </row>
        <row r="711">
          <cell r="B711">
            <v>707</v>
          </cell>
          <cell r="C711" t="str">
            <v>ﾍﾞｰｽﾎﾞｰﾄﾞﾋｰﾀｰ</v>
          </cell>
          <cell r="D711" t="str">
            <v>ｴﾚﾒﾝﾄ2m以上</v>
          </cell>
          <cell r="E711">
            <v>7</v>
          </cell>
          <cell r="F711">
            <v>12.25</v>
          </cell>
        </row>
        <row r="712">
          <cell r="B712">
            <v>708</v>
          </cell>
          <cell r="C712" t="str">
            <v>ﾍﾞｰｽﾎﾞｰﾄﾞﾋｰﾀｰ</v>
          </cell>
          <cell r="D712" t="str">
            <v>ｴﾚﾒﾝﾄ2m以上</v>
          </cell>
          <cell r="E712">
            <v>8</v>
          </cell>
          <cell r="F712">
            <v>14</v>
          </cell>
        </row>
        <row r="713">
          <cell r="B713">
            <v>709</v>
          </cell>
          <cell r="C713" t="str">
            <v>ﾍﾞｰｽﾎﾞｰﾄﾞﾋｰﾀｰ</v>
          </cell>
          <cell r="D713" t="str">
            <v>ｴﾚﾒﾝﾄ2m以上</v>
          </cell>
          <cell r="E713">
            <v>9</v>
          </cell>
          <cell r="F713">
            <v>15.75</v>
          </cell>
        </row>
        <row r="714">
          <cell r="B714">
            <v>710</v>
          </cell>
          <cell r="C714" t="str">
            <v>ﾍﾞｰｽﾎﾞｰﾄﾞﾋｰﾀｰ</v>
          </cell>
          <cell r="D714" t="str">
            <v>ｴﾚﾒﾝﾄ2m以上</v>
          </cell>
          <cell r="E714">
            <v>10</v>
          </cell>
          <cell r="F714">
            <v>17.5</v>
          </cell>
        </row>
        <row r="715">
          <cell r="B715">
            <v>711</v>
          </cell>
          <cell r="C715" t="str">
            <v>蒸気用給湿器</v>
          </cell>
          <cell r="F715">
            <v>0.1</v>
          </cell>
        </row>
        <row r="716">
          <cell r="B716">
            <v>712</v>
          </cell>
          <cell r="C716" t="str">
            <v>放熱器弁</v>
          </cell>
          <cell r="F716">
            <v>0.1</v>
          </cell>
        </row>
        <row r="717">
          <cell r="B717">
            <v>713</v>
          </cell>
          <cell r="C717" t="str">
            <v>放熱器ﾄﾗｯﾌﾟ</v>
          </cell>
          <cell r="F717">
            <v>0.1</v>
          </cell>
        </row>
        <row r="718">
          <cell r="B718">
            <v>714</v>
          </cell>
          <cell r="C718" t="str">
            <v>ﾊﾟﾈﾙﾋｰﾀｰ(床置形･壁掛型)</v>
          </cell>
          <cell r="D718">
            <v>3.5</v>
          </cell>
          <cell r="E718" t="str">
            <v>kw以下</v>
          </cell>
          <cell r="F718">
            <v>0.54</v>
          </cell>
        </row>
        <row r="719">
          <cell r="B719">
            <v>715</v>
          </cell>
          <cell r="C719" t="str">
            <v>ﾌｧﾝﾋｰﾀｰ(天井吊形)</v>
          </cell>
          <cell r="D719">
            <v>6</v>
          </cell>
          <cell r="E719" t="str">
            <v>kw以下</v>
          </cell>
          <cell r="F719">
            <v>1.05</v>
          </cell>
        </row>
        <row r="720">
          <cell r="B720">
            <v>716</v>
          </cell>
          <cell r="C720" t="str">
            <v>ﾌｧﾝﾋｰﾀｰ(天井吊形)</v>
          </cell>
          <cell r="D720">
            <v>10</v>
          </cell>
          <cell r="E720" t="str">
            <v>kw以下</v>
          </cell>
          <cell r="F720">
            <v>1.29</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表"/>
      <sheetName val="内訳書"/>
      <sheetName val="内訳明細"/>
      <sheetName val="共通費"/>
      <sheetName val="別紙明細"/>
      <sheetName val="共通費算出"/>
      <sheetName val="複合表紙"/>
      <sheetName val="複合単価"/>
      <sheetName val="複合単価 (例)"/>
      <sheetName val="見積比較"/>
      <sheetName val="数量表紙"/>
      <sheetName val="盤労務"/>
      <sheetName val="発生材料"/>
      <sheetName val="発生材料 (管球)"/>
      <sheetName val="単価(配線)"/>
      <sheetName val="単価(電線管)"/>
      <sheetName val="市場単価"/>
      <sheetName val="計算書表紙"/>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5">
          <cell r="Z5">
            <v>3</v>
          </cell>
          <cell r="AA5">
            <v>4</v>
          </cell>
          <cell r="AB5">
            <v>3</v>
          </cell>
          <cell r="AD5">
            <v>2.5</v>
          </cell>
          <cell r="AE5">
            <v>3.5</v>
          </cell>
          <cell r="AF5">
            <v>3</v>
          </cell>
        </row>
        <row r="6">
          <cell r="Z6">
            <v>4</v>
          </cell>
          <cell r="AA6">
            <v>5</v>
          </cell>
          <cell r="AB6">
            <v>4</v>
          </cell>
          <cell r="AD6">
            <v>3.5</v>
          </cell>
          <cell r="AE6">
            <v>4.5</v>
          </cell>
          <cell r="AF6">
            <v>4</v>
          </cell>
        </row>
        <row r="7">
          <cell r="Z7">
            <v>5</v>
          </cell>
          <cell r="AA7">
            <v>6</v>
          </cell>
          <cell r="AB7">
            <v>5</v>
          </cell>
          <cell r="AD7">
            <v>4.5</v>
          </cell>
          <cell r="AE7">
            <v>5.5</v>
          </cell>
          <cell r="AF7">
            <v>5</v>
          </cell>
        </row>
        <row r="8">
          <cell r="Z8">
            <v>6</v>
          </cell>
          <cell r="AA8">
            <v>7</v>
          </cell>
          <cell r="AB8">
            <v>6</v>
          </cell>
          <cell r="AD8">
            <v>5.5</v>
          </cell>
          <cell r="AE8">
            <v>7</v>
          </cell>
          <cell r="AF8">
            <v>6</v>
          </cell>
        </row>
        <row r="9">
          <cell r="Z9">
            <v>7</v>
          </cell>
          <cell r="AA9">
            <v>8.5</v>
          </cell>
          <cell r="AB9">
            <v>7</v>
          </cell>
          <cell r="AD9">
            <v>7</v>
          </cell>
          <cell r="AE9">
            <v>8.5</v>
          </cell>
          <cell r="AF9">
            <v>7</v>
          </cell>
        </row>
        <row r="10">
          <cell r="Z10">
            <v>8.5</v>
          </cell>
          <cell r="AA10">
            <v>10</v>
          </cell>
          <cell r="AB10">
            <v>8</v>
          </cell>
          <cell r="AD10">
            <v>8.5</v>
          </cell>
          <cell r="AE10">
            <v>10</v>
          </cell>
          <cell r="AF10">
            <v>8</v>
          </cell>
        </row>
        <row r="11">
          <cell r="Z11">
            <v>10</v>
          </cell>
          <cell r="AA11">
            <v>13</v>
          </cell>
          <cell r="AB11">
            <v>10</v>
          </cell>
          <cell r="AD11">
            <v>10</v>
          </cell>
          <cell r="AE11">
            <v>11.5</v>
          </cell>
          <cell r="AF11">
            <v>9</v>
          </cell>
        </row>
        <row r="12">
          <cell r="Z12">
            <v>13</v>
          </cell>
          <cell r="AA12">
            <v>16</v>
          </cell>
          <cell r="AB12">
            <v>11</v>
          </cell>
          <cell r="AD12">
            <v>11.5</v>
          </cell>
          <cell r="AE12">
            <v>13</v>
          </cell>
          <cell r="AF12">
            <v>10</v>
          </cell>
        </row>
        <row r="13">
          <cell r="Z13">
            <v>16</v>
          </cell>
          <cell r="AA13">
            <v>19</v>
          </cell>
          <cell r="AB13">
            <v>12</v>
          </cell>
          <cell r="AD13">
            <v>13</v>
          </cell>
          <cell r="AE13">
            <v>15</v>
          </cell>
          <cell r="AF13">
            <v>11</v>
          </cell>
        </row>
        <row r="14">
          <cell r="Z14">
            <v>19</v>
          </cell>
          <cell r="AA14">
            <v>22</v>
          </cell>
          <cell r="AB14">
            <v>15</v>
          </cell>
          <cell r="AD14">
            <v>15</v>
          </cell>
          <cell r="AE14">
            <v>17</v>
          </cell>
          <cell r="AF14">
            <v>12</v>
          </cell>
        </row>
        <row r="15">
          <cell r="Z15">
            <v>22</v>
          </cell>
          <cell r="AA15">
            <v>26</v>
          </cell>
          <cell r="AB15">
            <v>18</v>
          </cell>
          <cell r="AD15">
            <v>17</v>
          </cell>
          <cell r="AE15">
            <v>19</v>
          </cell>
          <cell r="AF15">
            <v>13</v>
          </cell>
        </row>
        <row r="16">
          <cell r="Z16">
            <v>26</v>
          </cell>
          <cell r="AA16">
            <v>30</v>
          </cell>
          <cell r="AB16">
            <v>21</v>
          </cell>
          <cell r="AD16">
            <v>19</v>
          </cell>
          <cell r="AE16">
            <v>24</v>
          </cell>
          <cell r="AF16">
            <v>14</v>
          </cell>
        </row>
        <row r="17">
          <cell r="Z17">
            <v>30</v>
          </cell>
          <cell r="AA17">
            <v>35</v>
          </cell>
          <cell r="AB17">
            <v>24</v>
          </cell>
          <cell r="AD17">
            <v>24</v>
          </cell>
          <cell r="AE17">
            <v>40</v>
          </cell>
          <cell r="AF17">
            <v>0.6</v>
          </cell>
        </row>
        <row r="18">
          <cell r="Z18">
            <v>35</v>
          </cell>
          <cell r="AA18">
            <v>41</v>
          </cell>
          <cell r="AB18">
            <v>28</v>
          </cell>
          <cell r="AD18">
            <v>40</v>
          </cell>
          <cell r="AE18">
            <v>44</v>
          </cell>
          <cell r="AF18">
            <v>24</v>
          </cell>
        </row>
        <row r="19">
          <cell r="Z19">
            <v>41</v>
          </cell>
          <cell r="AA19">
            <v>48</v>
          </cell>
          <cell r="AB19">
            <v>33</v>
          </cell>
          <cell r="AD19">
            <v>44</v>
          </cell>
          <cell r="AE19">
            <v>69</v>
          </cell>
          <cell r="AF19">
            <v>0.55000000000000004</v>
          </cell>
        </row>
        <row r="20">
          <cell r="AD20">
            <v>69</v>
          </cell>
          <cell r="AE20">
            <v>76</v>
          </cell>
          <cell r="AF20">
            <v>38</v>
          </cell>
        </row>
        <row r="21">
          <cell r="AD21">
            <v>76</v>
          </cell>
          <cell r="AF21">
            <v>0.5</v>
          </cell>
        </row>
      </sheetData>
      <sheetData sheetId="13"/>
      <sheetData sheetId="14"/>
      <sheetData sheetId="15"/>
      <sheetData sheetId="16"/>
      <sheetData sheetId="17"/>
      <sheetData sheetId="18"/>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価格"/>
      <sheetName val="予定価格算出明細"/>
      <sheetName val="種目"/>
      <sheetName val="科目"/>
      <sheetName val="中科目"/>
      <sheetName val="細目最新"/>
      <sheetName val="別紙明細 1"/>
      <sheetName val="別紙明細 2"/>
      <sheetName val="別紙明細 3"/>
      <sheetName val="別紙明細 4"/>
      <sheetName val="別紙明細 5"/>
      <sheetName val="別紙明細 6"/>
      <sheetName val="別紙明細 7"/>
      <sheetName val="別紙明細 8"/>
      <sheetName val="別紙明細 9"/>
      <sheetName val="別紙明細 10"/>
      <sheetName val="別紙明細 11"/>
      <sheetName val="別紙明細 12"/>
      <sheetName val="別紙明細 Ⅱ1"/>
      <sheetName val="別紙明細 Ⅲ1"/>
      <sheetName val="別紙明細 Ⅲ2"/>
      <sheetName val="別紙明細 Ⅲ3"/>
      <sheetName val="別紙明細　Ⅳ1"/>
      <sheetName val="別紙明細　Ⅳ2"/>
      <sheetName val="複合単価表"/>
      <sheetName val="複合単価表 (撤去)"/>
      <sheetName val="見積書比較表"/>
      <sheetName val="刊行物比較表"/>
      <sheetName val="単価査定"/>
      <sheetName val="共通費算出"/>
      <sheetName val="基準金額（新基準）"/>
      <sheetName val="公開表紙"/>
      <sheetName val="公開種目"/>
      <sheetName val="公開科目"/>
      <sheetName val="盤労務"/>
      <sheetName val="発生材処理"/>
      <sheetName val="発生材処理 (管球)"/>
      <sheetName val="Sheet2"/>
      <sheetName val="細目"/>
      <sheetName val="Sheet1"/>
    </sheetNames>
    <sheetDataSet>
      <sheetData sheetId="0" refreshError="1"/>
      <sheetData sheetId="1" refreshError="1"/>
      <sheetData sheetId="2" refreshError="1"/>
      <sheetData sheetId="3">
        <row r="34">
          <cell r="C34">
            <v>22074130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ow r="5">
          <cell r="Z5">
            <v>3</v>
          </cell>
          <cell r="AA5">
            <v>4</v>
          </cell>
          <cell r="AB5">
            <v>3</v>
          </cell>
          <cell r="AD5">
            <v>2.5</v>
          </cell>
          <cell r="AE5">
            <v>3.5</v>
          </cell>
          <cell r="AF5">
            <v>3</v>
          </cell>
        </row>
        <row r="6">
          <cell r="Z6">
            <v>4</v>
          </cell>
          <cell r="AA6">
            <v>5</v>
          </cell>
          <cell r="AB6">
            <v>4</v>
          </cell>
          <cell r="AD6">
            <v>3.5</v>
          </cell>
          <cell r="AE6">
            <v>4.5</v>
          </cell>
          <cell r="AF6">
            <v>4</v>
          </cell>
        </row>
        <row r="7">
          <cell r="Z7">
            <v>5</v>
          </cell>
          <cell r="AA7">
            <v>6</v>
          </cell>
          <cell r="AB7">
            <v>5</v>
          </cell>
          <cell r="AD7">
            <v>4.5</v>
          </cell>
          <cell r="AE7">
            <v>5.5</v>
          </cell>
          <cell r="AF7">
            <v>5</v>
          </cell>
        </row>
        <row r="8">
          <cell r="Z8">
            <v>6</v>
          </cell>
          <cell r="AA8">
            <v>7</v>
          </cell>
          <cell r="AB8">
            <v>6</v>
          </cell>
          <cell r="AD8">
            <v>5.5</v>
          </cell>
          <cell r="AE8">
            <v>7</v>
          </cell>
          <cell r="AF8">
            <v>6</v>
          </cell>
        </row>
        <row r="9">
          <cell r="Z9">
            <v>7</v>
          </cell>
          <cell r="AA9">
            <v>8.5</v>
          </cell>
          <cell r="AB9">
            <v>7</v>
          </cell>
          <cell r="AD9">
            <v>7</v>
          </cell>
          <cell r="AE9">
            <v>8.5</v>
          </cell>
          <cell r="AF9">
            <v>7</v>
          </cell>
        </row>
        <row r="10">
          <cell r="Z10">
            <v>8.5</v>
          </cell>
          <cell r="AA10">
            <v>10</v>
          </cell>
          <cell r="AB10">
            <v>8</v>
          </cell>
          <cell r="AD10">
            <v>8.5</v>
          </cell>
          <cell r="AE10">
            <v>10</v>
          </cell>
          <cell r="AF10">
            <v>8</v>
          </cell>
        </row>
        <row r="11">
          <cell r="Z11">
            <v>10</v>
          </cell>
          <cell r="AA11">
            <v>13</v>
          </cell>
          <cell r="AB11">
            <v>10</v>
          </cell>
          <cell r="AD11">
            <v>10</v>
          </cell>
          <cell r="AE11">
            <v>11.5</v>
          </cell>
          <cell r="AF11">
            <v>9</v>
          </cell>
        </row>
        <row r="12">
          <cell r="Z12">
            <v>13</v>
          </cell>
          <cell r="AA12">
            <v>16</v>
          </cell>
          <cell r="AB12">
            <v>11</v>
          </cell>
          <cell r="AD12">
            <v>11.5</v>
          </cell>
          <cell r="AE12">
            <v>13</v>
          </cell>
          <cell r="AF12">
            <v>10</v>
          </cell>
        </row>
        <row r="13">
          <cell r="Z13">
            <v>16</v>
          </cell>
          <cell r="AA13">
            <v>19</v>
          </cell>
          <cell r="AB13">
            <v>12</v>
          </cell>
          <cell r="AD13">
            <v>13</v>
          </cell>
          <cell r="AE13">
            <v>15</v>
          </cell>
          <cell r="AF13">
            <v>11</v>
          </cell>
        </row>
        <row r="14">
          <cell r="Z14">
            <v>19</v>
          </cell>
          <cell r="AA14">
            <v>22</v>
          </cell>
          <cell r="AB14">
            <v>15</v>
          </cell>
          <cell r="AD14">
            <v>15</v>
          </cell>
          <cell r="AE14">
            <v>17</v>
          </cell>
          <cell r="AF14">
            <v>12</v>
          </cell>
        </row>
        <row r="15">
          <cell r="Z15">
            <v>22</v>
          </cell>
          <cell r="AA15">
            <v>26</v>
          </cell>
          <cell r="AB15">
            <v>18</v>
          </cell>
          <cell r="AD15">
            <v>17</v>
          </cell>
          <cell r="AE15">
            <v>19</v>
          </cell>
          <cell r="AF15">
            <v>13</v>
          </cell>
        </row>
        <row r="16">
          <cell r="Z16">
            <v>26</v>
          </cell>
          <cell r="AA16">
            <v>30</v>
          </cell>
          <cell r="AB16">
            <v>21</v>
          </cell>
          <cell r="AD16">
            <v>19</v>
          </cell>
          <cell r="AE16">
            <v>24</v>
          </cell>
          <cell r="AF16">
            <v>14</v>
          </cell>
        </row>
        <row r="17">
          <cell r="Z17">
            <v>30</v>
          </cell>
          <cell r="AA17">
            <v>35</v>
          </cell>
          <cell r="AB17">
            <v>24</v>
          </cell>
          <cell r="AD17">
            <v>24</v>
          </cell>
          <cell r="AE17">
            <v>40</v>
          </cell>
          <cell r="AF17">
            <v>0.6</v>
          </cell>
        </row>
        <row r="18">
          <cell r="Z18">
            <v>35</v>
          </cell>
          <cell r="AA18">
            <v>41</v>
          </cell>
          <cell r="AB18">
            <v>28</v>
          </cell>
          <cell r="AD18">
            <v>40</v>
          </cell>
          <cell r="AE18">
            <v>44</v>
          </cell>
          <cell r="AF18">
            <v>24</v>
          </cell>
        </row>
        <row r="19">
          <cell r="Z19">
            <v>41</v>
          </cell>
          <cell r="AA19">
            <v>48</v>
          </cell>
          <cell r="AB19">
            <v>33</v>
          </cell>
          <cell r="AD19">
            <v>44</v>
          </cell>
          <cell r="AE19">
            <v>69</v>
          </cell>
          <cell r="AF19">
            <v>0.55000000000000004</v>
          </cell>
        </row>
        <row r="20">
          <cell r="AD20">
            <v>69</v>
          </cell>
          <cell r="AE20">
            <v>76</v>
          </cell>
          <cell r="AF20">
            <v>38</v>
          </cell>
        </row>
        <row r="21">
          <cell r="AD21">
            <v>76</v>
          </cell>
          <cell r="AF21">
            <v>0.5</v>
          </cell>
        </row>
      </sheetData>
      <sheetData sheetId="35" refreshError="1"/>
      <sheetData sheetId="36" refreshError="1"/>
      <sheetData sheetId="37" refreshError="1"/>
      <sheetData sheetId="38" refreshError="1"/>
      <sheetData sheetId="39"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4">
          <cell r="A4" t="str">
            <v>B020001</v>
          </cell>
          <cell r="B4" t="str">
            <v>墨出し</v>
          </cell>
          <cell r="E4" t="str">
            <v>延㎡</v>
          </cell>
          <cell r="F4">
            <v>230</v>
          </cell>
        </row>
        <row r="5">
          <cell r="A5" t="str">
            <v>B020110</v>
          </cell>
          <cell r="B5" t="str">
            <v>天井改修用内部足場</v>
          </cell>
          <cell r="C5" t="str">
            <v>脚立足場</v>
          </cell>
          <cell r="D5" t="str">
            <v>共用 10日</v>
          </cell>
          <cell r="E5" t="str">
            <v>延㎡</v>
          </cell>
          <cell r="F5">
            <v>400</v>
          </cell>
        </row>
        <row r="6">
          <cell r="A6" t="str">
            <v>B020120</v>
          </cell>
          <cell r="B6" t="str">
            <v>天井改修用内部足場</v>
          </cell>
          <cell r="C6" t="str">
            <v>脚立足場</v>
          </cell>
          <cell r="D6" t="str">
            <v>共用 20日</v>
          </cell>
          <cell r="E6" t="str">
            <v>延㎡</v>
          </cell>
          <cell r="F6">
            <v>440</v>
          </cell>
        </row>
        <row r="7">
          <cell r="A7" t="str">
            <v>B020130</v>
          </cell>
          <cell r="B7" t="str">
            <v>天井改修用内部足場</v>
          </cell>
          <cell r="C7" t="str">
            <v>脚立足場</v>
          </cell>
          <cell r="D7" t="str">
            <v>共用 30日</v>
          </cell>
          <cell r="E7" t="str">
            <v>延㎡</v>
          </cell>
          <cell r="F7">
            <v>480</v>
          </cell>
        </row>
        <row r="8">
          <cell r="A8" t="str">
            <v>B020140</v>
          </cell>
          <cell r="B8" t="str">
            <v>天井改修用内部足場</v>
          </cell>
          <cell r="C8" t="str">
            <v>脚立足場</v>
          </cell>
          <cell r="D8" t="str">
            <v>共用 40日</v>
          </cell>
          <cell r="E8" t="str">
            <v>延㎡</v>
          </cell>
          <cell r="F8">
            <v>520</v>
          </cell>
        </row>
        <row r="9">
          <cell r="A9" t="str">
            <v>B020150</v>
          </cell>
          <cell r="B9" t="str">
            <v>天井改修用内部足場</v>
          </cell>
          <cell r="C9" t="str">
            <v>脚立足場</v>
          </cell>
          <cell r="D9" t="str">
            <v>共用 50日</v>
          </cell>
          <cell r="E9" t="str">
            <v>延㎡</v>
          </cell>
          <cell r="F9">
            <v>560</v>
          </cell>
        </row>
        <row r="10">
          <cell r="A10" t="str">
            <v>B020160</v>
          </cell>
          <cell r="B10" t="str">
            <v>天井改修用内部足場</v>
          </cell>
          <cell r="C10" t="str">
            <v>脚立足場</v>
          </cell>
          <cell r="D10" t="str">
            <v>共用 60日</v>
          </cell>
          <cell r="E10" t="str">
            <v>延㎡</v>
          </cell>
          <cell r="F10">
            <v>600</v>
          </cell>
        </row>
        <row r="11">
          <cell r="A11" t="str">
            <v>B020210</v>
          </cell>
          <cell r="B11" t="str">
            <v>壁改修用内部足場</v>
          </cell>
          <cell r="C11" t="str">
            <v>脚立足場</v>
          </cell>
          <cell r="D11" t="str">
            <v>共用 10日</v>
          </cell>
          <cell r="E11" t="str">
            <v>延ｍ</v>
          </cell>
          <cell r="F11">
            <v>610</v>
          </cell>
        </row>
        <row r="12">
          <cell r="A12" t="str">
            <v>B020220</v>
          </cell>
          <cell r="B12" t="str">
            <v>壁改修用内部足場</v>
          </cell>
          <cell r="C12" t="str">
            <v>脚立足場</v>
          </cell>
          <cell r="D12" t="str">
            <v>共用 20日</v>
          </cell>
          <cell r="E12" t="str">
            <v>延ｍ</v>
          </cell>
          <cell r="F12">
            <v>660</v>
          </cell>
        </row>
        <row r="13">
          <cell r="A13" t="str">
            <v>B020230</v>
          </cell>
          <cell r="B13" t="str">
            <v>壁改修用内部足場</v>
          </cell>
          <cell r="C13" t="str">
            <v>脚立足場</v>
          </cell>
          <cell r="D13" t="str">
            <v>共用 30日</v>
          </cell>
          <cell r="E13" t="str">
            <v>延ｍ</v>
          </cell>
          <cell r="F13">
            <v>710</v>
          </cell>
        </row>
        <row r="14">
          <cell r="A14" t="str">
            <v>B020240</v>
          </cell>
          <cell r="B14" t="str">
            <v>壁改修用内部足場</v>
          </cell>
          <cell r="C14" t="str">
            <v>脚立足場</v>
          </cell>
          <cell r="D14" t="str">
            <v>共用 40日</v>
          </cell>
          <cell r="E14" t="str">
            <v>延ｍ</v>
          </cell>
          <cell r="F14">
            <v>760</v>
          </cell>
        </row>
        <row r="15">
          <cell r="A15" t="str">
            <v>B020250</v>
          </cell>
          <cell r="B15" t="str">
            <v>壁改修用内部足場</v>
          </cell>
          <cell r="C15" t="str">
            <v>脚立足場</v>
          </cell>
          <cell r="D15" t="str">
            <v>共用 50日</v>
          </cell>
          <cell r="E15" t="str">
            <v>延ｍ</v>
          </cell>
          <cell r="F15">
            <v>820</v>
          </cell>
        </row>
        <row r="16">
          <cell r="A16" t="str">
            <v>B020260</v>
          </cell>
          <cell r="B16" t="str">
            <v>壁改修用内部足場</v>
          </cell>
          <cell r="C16" t="str">
            <v>脚立足場</v>
          </cell>
          <cell r="D16" t="str">
            <v>共用 60日</v>
          </cell>
          <cell r="E16" t="str">
            <v>延ｍ</v>
          </cell>
          <cell r="F16">
            <v>870</v>
          </cell>
        </row>
        <row r="17">
          <cell r="A17" t="str">
            <v>B029901</v>
          </cell>
          <cell r="B17" t="str">
            <v>仮設運搬費（６ｔ車）</v>
          </cell>
          <cell r="C17" t="str">
            <v>内部足場</v>
          </cell>
          <cell r="D17" t="str">
            <v>脚立足場</v>
          </cell>
          <cell r="E17" t="str">
            <v>延ｍ</v>
          </cell>
          <cell r="F17">
            <v>9</v>
          </cell>
        </row>
        <row r="18">
          <cell r="A18" t="str">
            <v>B030001</v>
          </cell>
          <cell r="B18" t="str">
            <v>ｱｽﾌｧﾙﾄ防水Ａ種</v>
          </cell>
          <cell r="C18" t="str">
            <v>（密着工法）一般部</v>
          </cell>
          <cell r="D18" t="str">
            <v>既設ｱｽﾌｧﾙﾄ面</v>
          </cell>
          <cell r="E18" t="str">
            <v>㎡</v>
          </cell>
          <cell r="F18">
            <v>3590</v>
          </cell>
        </row>
        <row r="19">
          <cell r="A19" t="str">
            <v>B030005</v>
          </cell>
          <cell r="B19" t="str">
            <v>ｱｽﾌｧﾙﾄ防水Ａ種</v>
          </cell>
          <cell r="C19" t="str">
            <v>（密着工法）一般部</v>
          </cell>
          <cell r="D19" t="str">
            <v>既設砂付ﾙｰﾌｨﾝｸﾞ面</v>
          </cell>
          <cell r="E19" t="str">
            <v>㎡</v>
          </cell>
          <cell r="F19">
            <v>3620</v>
          </cell>
        </row>
        <row r="20">
          <cell r="A20" t="str">
            <v>B030011</v>
          </cell>
          <cell r="B20" t="str">
            <v>ｱｽﾌｧﾙﾄ防水Ａ種</v>
          </cell>
          <cell r="C20" t="str">
            <v>（密着工法）立上(下)り</v>
          </cell>
          <cell r="D20" t="str">
            <v>既設ｱｽﾌｧﾙﾄ面</v>
          </cell>
          <cell r="E20" t="str">
            <v>㎡</v>
          </cell>
          <cell r="F20">
            <v>5410</v>
          </cell>
        </row>
        <row r="21">
          <cell r="A21" t="str">
            <v>B030015</v>
          </cell>
          <cell r="B21" t="str">
            <v>ｱｽﾌｧﾙﾄ防水Ａ種</v>
          </cell>
          <cell r="C21" t="str">
            <v>（密着工法）立上(下)り</v>
          </cell>
          <cell r="D21" t="str">
            <v>既設砂付ﾙｰﾌｨﾝｸﾞ面</v>
          </cell>
          <cell r="E21" t="str">
            <v>㎡</v>
          </cell>
          <cell r="F21">
            <v>5450</v>
          </cell>
        </row>
        <row r="22">
          <cell r="A22" t="str">
            <v>B030125</v>
          </cell>
          <cell r="B22" t="str">
            <v>ｱｽﾌｧﾙﾄ防水Ａ種</v>
          </cell>
          <cell r="C22" t="str">
            <v>断熱25（密着工法）一般部</v>
          </cell>
          <cell r="D22" t="str">
            <v>既設ｱｽﾌｧﾙﾄ面</v>
          </cell>
          <cell r="E22" t="str">
            <v>㎡</v>
          </cell>
          <cell r="F22">
            <v>4970</v>
          </cell>
        </row>
        <row r="23">
          <cell r="A23" t="str">
            <v>B030130</v>
          </cell>
          <cell r="B23" t="str">
            <v>ｱｽﾌｧﾙﾄ防水Ａ種</v>
          </cell>
          <cell r="C23" t="str">
            <v>断熱30（密着工法）一般部</v>
          </cell>
          <cell r="D23" t="str">
            <v>既設ｱｽﾌｧﾙﾄ面</v>
          </cell>
          <cell r="E23" t="str">
            <v>㎡</v>
          </cell>
          <cell r="F23">
            <v>5130</v>
          </cell>
        </row>
        <row r="24">
          <cell r="A24" t="str">
            <v>B030140</v>
          </cell>
          <cell r="B24" t="str">
            <v>ｱｽﾌｧﾙﾄ防水Ａ種</v>
          </cell>
          <cell r="C24" t="str">
            <v>断熱40（密着工法）一般部</v>
          </cell>
          <cell r="D24" t="str">
            <v>既設ｱｽﾌｧﾙﾄ面</v>
          </cell>
          <cell r="E24" t="str">
            <v>㎡</v>
          </cell>
          <cell r="F24">
            <v>5440</v>
          </cell>
        </row>
        <row r="25">
          <cell r="A25" t="str">
            <v>B030150</v>
          </cell>
          <cell r="B25" t="str">
            <v>ｱｽﾌｧﾙﾄ防水Ａ種</v>
          </cell>
          <cell r="C25" t="str">
            <v>断熱50（密着工法）一般部</v>
          </cell>
          <cell r="D25" t="str">
            <v>既設ｱｽﾌｧﾙﾄ面</v>
          </cell>
          <cell r="E25" t="str">
            <v>㎡</v>
          </cell>
          <cell r="F25">
            <v>5770</v>
          </cell>
        </row>
        <row r="26">
          <cell r="A26" t="str">
            <v>B030225</v>
          </cell>
          <cell r="B26" t="str">
            <v>ｱｽﾌｧﾙﾄ防水Ａ種</v>
          </cell>
          <cell r="C26" t="str">
            <v>断熱25（密着工法）一般部</v>
          </cell>
          <cell r="D26" t="str">
            <v>既設砂付ﾙｰﾌｨﾝｸﾞ面</v>
          </cell>
          <cell r="E26" t="str">
            <v>㎡</v>
          </cell>
          <cell r="F26">
            <v>5010</v>
          </cell>
        </row>
        <row r="27">
          <cell r="A27" t="str">
            <v>B030230</v>
          </cell>
          <cell r="B27" t="str">
            <v>ｱｽﾌｧﾙﾄ防水Ａ種</v>
          </cell>
          <cell r="C27" t="str">
            <v>断熱30（密着工法）一般部</v>
          </cell>
          <cell r="D27" t="str">
            <v>既設砂付ﾙｰﾌｨﾝｸﾞ面</v>
          </cell>
          <cell r="E27" t="str">
            <v>㎡</v>
          </cell>
          <cell r="F27">
            <v>5160</v>
          </cell>
        </row>
        <row r="28">
          <cell r="A28" t="str">
            <v>B030240</v>
          </cell>
          <cell r="B28" t="str">
            <v>ｱｽﾌｧﾙﾄ防水Ａ種</v>
          </cell>
          <cell r="C28" t="str">
            <v>断熱40（密着工法）一般部</v>
          </cell>
          <cell r="D28" t="str">
            <v>既設砂付ﾙｰﾌｨﾝｸﾞ面</v>
          </cell>
          <cell r="E28" t="str">
            <v>㎡</v>
          </cell>
          <cell r="F28">
            <v>5480</v>
          </cell>
        </row>
        <row r="29">
          <cell r="A29" t="str">
            <v>B030250</v>
          </cell>
          <cell r="B29" t="str">
            <v>ｱｽﾌｧﾙﾄ防水Ａ種</v>
          </cell>
          <cell r="C29" t="str">
            <v>断熱50（密着工法）一般部</v>
          </cell>
          <cell r="D29" t="str">
            <v>既設砂付ﾙｰﾌｨﾝｸﾞ面</v>
          </cell>
          <cell r="E29" t="str">
            <v>㎡</v>
          </cell>
          <cell r="F29">
            <v>5810</v>
          </cell>
        </row>
        <row r="30">
          <cell r="A30" t="str">
            <v>B031001</v>
          </cell>
          <cell r="B30" t="str">
            <v>ｱｽﾌｧﾙﾄ防水Ｂ種</v>
          </cell>
          <cell r="C30" t="str">
            <v>（絶縁工法）一般部</v>
          </cell>
          <cell r="D30" t="str">
            <v>既設ｱｽﾌｧﾙﾄ面</v>
          </cell>
          <cell r="E30" t="str">
            <v>㎡</v>
          </cell>
          <cell r="F30">
            <v>4450</v>
          </cell>
        </row>
        <row r="31">
          <cell r="A31" t="str">
            <v>B031005</v>
          </cell>
          <cell r="B31" t="str">
            <v>ｱｽﾌｧﾙﾄ防水Ｂ種</v>
          </cell>
          <cell r="C31" t="str">
            <v>（絶縁工法）一般部</v>
          </cell>
          <cell r="D31" t="str">
            <v>既設砂付ﾙｰﾌｨﾝｸﾞ面</v>
          </cell>
          <cell r="E31" t="str">
            <v>㎡</v>
          </cell>
          <cell r="F31">
            <v>4490</v>
          </cell>
        </row>
        <row r="32">
          <cell r="A32" t="str">
            <v>B031011</v>
          </cell>
          <cell r="B32" t="str">
            <v>ｱｽﾌｧﾙﾄ防水Ｂ種</v>
          </cell>
          <cell r="C32" t="str">
            <v>（絶縁工法）立上(下)り</v>
          </cell>
          <cell r="D32" t="str">
            <v>既設ｱｽﾌｧﾙﾄ面</v>
          </cell>
          <cell r="E32" t="str">
            <v>㎡</v>
          </cell>
          <cell r="F32">
            <v>6640</v>
          </cell>
        </row>
        <row r="33">
          <cell r="A33" t="str">
            <v>B031015</v>
          </cell>
          <cell r="B33" t="str">
            <v>ｱｽﾌｧﾙﾄ防水Ｂ種</v>
          </cell>
          <cell r="C33" t="str">
            <v>（絶縁工法）立上(下)り</v>
          </cell>
          <cell r="D33" t="str">
            <v>既設砂付ﾙｰﾌｨﾝｸﾞ面</v>
          </cell>
          <cell r="E33" t="str">
            <v>㎡</v>
          </cell>
          <cell r="F33">
            <v>6670</v>
          </cell>
        </row>
        <row r="34">
          <cell r="A34" t="str">
            <v>B031125</v>
          </cell>
          <cell r="B34" t="str">
            <v>ｱｽﾌｧﾙﾄ防水Ｂ種</v>
          </cell>
          <cell r="C34" t="str">
            <v>断熱25（密着工法）一般部</v>
          </cell>
          <cell r="D34" t="str">
            <v>既設ｱｽﾌｧﾙﾄ面</v>
          </cell>
          <cell r="E34" t="str">
            <v>㎡</v>
          </cell>
          <cell r="F34">
            <v>6500</v>
          </cell>
        </row>
        <row r="35">
          <cell r="A35" t="str">
            <v>B031130</v>
          </cell>
          <cell r="B35" t="str">
            <v>ｱｽﾌｧﾙﾄ防水Ｂ種</v>
          </cell>
          <cell r="C35" t="str">
            <v>断熱30（密着工法）一般部</v>
          </cell>
          <cell r="D35" t="str">
            <v>既設ｱｽﾌｧﾙﾄ面</v>
          </cell>
          <cell r="E35" t="str">
            <v>㎡</v>
          </cell>
          <cell r="F35">
            <v>6580</v>
          </cell>
        </row>
        <row r="36">
          <cell r="A36" t="str">
            <v>B031140</v>
          </cell>
          <cell r="B36" t="str">
            <v>ｱｽﾌｧﾙﾄ防水Ｂ種</v>
          </cell>
          <cell r="C36" t="str">
            <v>断熱40（密着工法）一般部</v>
          </cell>
          <cell r="D36" t="str">
            <v>既設ｱｽﾌｧﾙﾄ面</v>
          </cell>
          <cell r="E36" t="str">
            <v>㎡</v>
          </cell>
          <cell r="F36">
            <v>6960</v>
          </cell>
        </row>
        <row r="37">
          <cell r="A37" t="str">
            <v>B031150</v>
          </cell>
          <cell r="B37" t="str">
            <v>ｱｽﾌｧﾙﾄ防水Ｂ種</v>
          </cell>
          <cell r="C37" t="str">
            <v>断熱50（密着工法）一般部</v>
          </cell>
          <cell r="D37" t="str">
            <v>既設ｱｽﾌｧﾙﾄ面</v>
          </cell>
          <cell r="E37" t="str">
            <v>㎡</v>
          </cell>
          <cell r="F37">
            <v>7160</v>
          </cell>
        </row>
        <row r="38">
          <cell r="A38" t="str">
            <v>B031225</v>
          </cell>
          <cell r="B38" t="str">
            <v>ｱｽﾌｧﾙﾄ防水Ｂ種</v>
          </cell>
          <cell r="C38" t="str">
            <v>断熱25（密着工法）一般部</v>
          </cell>
          <cell r="D38" t="str">
            <v>既設砂付ﾙｰﾌｨﾝｸﾞ面</v>
          </cell>
          <cell r="E38" t="str">
            <v>㎡</v>
          </cell>
          <cell r="F38">
            <v>6540</v>
          </cell>
        </row>
        <row r="39">
          <cell r="A39" t="str">
            <v>B031230</v>
          </cell>
          <cell r="B39" t="str">
            <v>ｱｽﾌｧﾙﾄ防水Ｂ種</v>
          </cell>
          <cell r="C39" t="str">
            <v>断熱30（密着工法）一般部</v>
          </cell>
          <cell r="D39" t="str">
            <v>既設砂付ﾙｰﾌｨﾝｸﾞ面</v>
          </cell>
          <cell r="E39" t="str">
            <v>㎡</v>
          </cell>
          <cell r="F39">
            <v>6620</v>
          </cell>
        </row>
        <row r="40">
          <cell r="A40" t="str">
            <v>B031240</v>
          </cell>
          <cell r="B40" t="str">
            <v>ｱｽﾌｧﾙﾄ防水Ｂ種</v>
          </cell>
          <cell r="C40" t="str">
            <v>断熱40（密着工法）一般部</v>
          </cell>
          <cell r="D40" t="str">
            <v>既設砂付ﾙｰﾌｨﾝｸﾞ面</v>
          </cell>
          <cell r="E40" t="str">
            <v>㎡</v>
          </cell>
          <cell r="F40">
            <v>7000</v>
          </cell>
        </row>
        <row r="41">
          <cell r="A41" t="str">
            <v>B031250</v>
          </cell>
          <cell r="B41" t="str">
            <v>ｱｽﾌｧﾙﾄ防水Ｂ種</v>
          </cell>
          <cell r="C41" t="str">
            <v>断熱50（密着工法）一般部</v>
          </cell>
          <cell r="D41" t="str">
            <v>既設砂付ﾙｰﾌｨﾝｸﾞ面</v>
          </cell>
          <cell r="E41" t="str">
            <v>㎡</v>
          </cell>
          <cell r="F41">
            <v>7200</v>
          </cell>
        </row>
        <row r="42">
          <cell r="A42" t="str">
            <v>B040001</v>
          </cell>
          <cell r="B42" t="str">
            <v>素地ごしらえ</v>
          </cell>
          <cell r="C42" t="str">
            <v>鉄面４種</v>
          </cell>
          <cell r="E42" t="str">
            <v>㎡</v>
          </cell>
          <cell r="F42">
            <v>420</v>
          </cell>
        </row>
        <row r="43">
          <cell r="A43" t="str">
            <v>B040002</v>
          </cell>
          <cell r="B43" t="str">
            <v>素地ごしらえ</v>
          </cell>
          <cell r="C43" t="str">
            <v>鉄面３種Ｃ</v>
          </cell>
          <cell r="E43" t="str">
            <v>㎡</v>
          </cell>
          <cell r="F43">
            <v>630</v>
          </cell>
        </row>
        <row r="44">
          <cell r="A44" t="str">
            <v>B040003</v>
          </cell>
          <cell r="B44" t="str">
            <v>素地ごしらえ</v>
          </cell>
          <cell r="C44" t="str">
            <v>鉄面３種Ｂ</v>
          </cell>
          <cell r="E44" t="str">
            <v>㎡</v>
          </cell>
          <cell r="F44">
            <v>1000</v>
          </cell>
        </row>
        <row r="45">
          <cell r="A45" t="str">
            <v>B040004</v>
          </cell>
          <cell r="B45" t="str">
            <v>素地ごしらえ</v>
          </cell>
          <cell r="C45" t="str">
            <v>鉄面３種Ａ</v>
          </cell>
          <cell r="E45" t="str">
            <v>㎡</v>
          </cell>
          <cell r="F45">
            <v>1490</v>
          </cell>
        </row>
        <row r="46">
          <cell r="A46" t="str">
            <v>B040005</v>
          </cell>
          <cell r="B46" t="str">
            <v>素地ごしらえ</v>
          </cell>
          <cell r="C46" t="str">
            <v>鉄面２種</v>
          </cell>
          <cell r="E46" t="str">
            <v>㎡</v>
          </cell>
          <cell r="F46">
            <v>2320</v>
          </cell>
        </row>
        <row r="47">
          <cell r="A47" t="str">
            <v>B040011</v>
          </cell>
          <cell r="B47" t="str">
            <v>素地ごしらえ</v>
          </cell>
          <cell r="C47" t="str">
            <v>亜鉛めっき面４種</v>
          </cell>
          <cell r="E47" t="str">
            <v>㎡</v>
          </cell>
          <cell r="F47">
            <v>420</v>
          </cell>
        </row>
        <row r="48">
          <cell r="A48" t="str">
            <v>B040012</v>
          </cell>
          <cell r="B48" t="str">
            <v>素地ごしらえ</v>
          </cell>
          <cell r="C48" t="str">
            <v>亜鉛めっき面３種Ｃ</v>
          </cell>
          <cell r="E48" t="str">
            <v>㎡</v>
          </cell>
          <cell r="F48">
            <v>700</v>
          </cell>
        </row>
        <row r="49">
          <cell r="A49" t="str">
            <v>B040013</v>
          </cell>
          <cell r="B49" t="str">
            <v>素地ごしらえ</v>
          </cell>
          <cell r="C49" t="str">
            <v>亜鉛めっき面３種Ｂ</v>
          </cell>
          <cell r="E49" t="str">
            <v>㎡</v>
          </cell>
          <cell r="F49">
            <v>1130</v>
          </cell>
        </row>
        <row r="50">
          <cell r="A50" t="str">
            <v>B040014</v>
          </cell>
          <cell r="B50" t="str">
            <v>素地ごしらえ</v>
          </cell>
          <cell r="C50" t="str">
            <v>亜鉛めっき面３種Ａ</v>
          </cell>
          <cell r="E50" t="str">
            <v>㎡</v>
          </cell>
          <cell r="F50">
            <v>1680</v>
          </cell>
        </row>
        <row r="51">
          <cell r="A51" t="str">
            <v>B040015</v>
          </cell>
          <cell r="B51" t="str">
            <v>素地ごしらえ</v>
          </cell>
          <cell r="C51" t="str">
            <v>亜鉛めっき面２種</v>
          </cell>
          <cell r="E51" t="str">
            <v>㎡</v>
          </cell>
          <cell r="F51">
            <v>2590</v>
          </cell>
        </row>
        <row r="52">
          <cell r="A52" t="str">
            <v>B040021</v>
          </cell>
          <cell r="B52" t="str">
            <v>素地ごしらえ</v>
          </cell>
          <cell r="C52" t="str">
            <v>ｺﾝｸﾘｰﾄ,ﾓﾙﾀﾙ,ﾌﾟﾗｽﾀｰ面等４種</v>
          </cell>
          <cell r="E52" t="str">
            <v>㎡</v>
          </cell>
          <cell r="F52">
            <v>340</v>
          </cell>
        </row>
        <row r="53">
          <cell r="A53" t="str">
            <v>B040022</v>
          </cell>
          <cell r="B53" t="str">
            <v>素地ごしらえ</v>
          </cell>
          <cell r="C53" t="str">
            <v>ｺﾝｸﾘｰﾄ,ﾓﾙﾀﾙ,ﾌﾟﾗｽﾀｰ面等３種</v>
          </cell>
          <cell r="E53" t="str">
            <v>㎡</v>
          </cell>
          <cell r="F53">
            <v>1120</v>
          </cell>
        </row>
        <row r="54">
          <cell r="A54" t="str">
            <v>B040023</v>
          </cell>
          <cell r="B54" t="str">
            <v>素地ごしらえ</v>
          </cell>
          <cell r="C54" t="str">
            <v>ｺﾝｸﾘｰﾄ,ﾓﾙﾀﾙ,ﾌﾟﾗｽﾀｰ面等２種</v>
          </cell>
          <cell r="E54" t="str">
            <v>㎡</v>
          </cell>
          <cell r="F54">
            <v>2320</v>
          </cell>
        </row>
        <row r="55">
          <cell r="A55" t="str">
            <v>B040031</v>
          </cell>
          <cell r="B55" t="str">
            <v>素地ごしらえ</v>
          </cell>
          <cell r="C55" t="str">
            <v>ボード面等４種</v>
          </cell>
          <cell r="E55" t="str">
            <v>㎡</v>
          </cell>
          <cell r="F55">
            <v>340</v>
          </cell>
        </row>
        <row r="56">
          <cell r="A56" t="str">
            <v>B040032</v>
          </cell>
          <cell r="B56" t="str">
            <v>素地ごしらえ</v>
          </cell>
          <cell r="C56" t="str">
            <v>ボード面等３種</v>
          </cell>
          <cell r="E56" t="str">
            <v>㎡</v>
          </cell>
          <cell r="F56">
            <v>1100</v>
          </cell>
        </row>
        <row r="57">
          <cell r="A57" t="str">
            <v>B040033</v>
          </cell>
          <cell r="B57" t="str">
            <v>素地ごしらえ</v>
          </cell>
          <cell r="C57" t="str">
            <v>ボード面等２種</v>
          </cell>
          <cell r="E57" t="str">
            <v>㎡</v>
          </cell>
          <cell r="F57">
            <v>2260</v>
          </cell>
        </row>
        <row r="58">
          <cell r="A58" t="str">
            <v>B040041</v>
          </cell>
          <cell r="B58" t="str">
            <v>素地ごしらえ</v>
          </cell>
          <cell r="C58" t="str">
            <v>木部４種</v>
          </cell>
          <cell r="E58" t="str">
            <v>㎡</v>
          </cell>
          <cell r="F58">
            <v>340</v>
          </cell>
        </row>
        <row r="59">
          <cell r="A59" t="str">
            <v>B040042</v>
          </cell>
          <cell r="B59" t="str">
            <v>素地ごしらえ</v>
          </cell>
          <cell r="C59" t="str">
            <v>木部３種</v>
          </cell>
          <cell r="E59" t="str">
            <v>㎡</v>
          </cell>
          <cell r="F59">
            <v>830</v>
          </cell>
        </row>
        <row r="60">
          <cell r="A60" t="str">
            <v>B040043</v>
          </cell>
          <cell r="B60" t="str">
            <v>素地ごしらえ</v>
          </cell>
          <cell r="C60" t="str">
            <v>木部２種</v>
          </cell>
          <cell r="E60" t="str">
            <v>㎡</v>
          </cell>
          <cell r="F60">
            <v>2000</v>
          </cell>
        </row>
        <row r="61">
          <cell r="A61" t="str">
            <v>B040051</v>
          </cell>
          <cell r="B61" t="str">
            <v>素地ごしらえ（VE用）</v>
          </cell>
          <cell r="C61" t="str">
            <v>ｺﾝｸﾘｰﾄ,ﾓﾙﾀﾙ,ﾎﾞｰﾄﾞ面等４種</v>
          </cell>
          <cell r="E61" t="str">
            <v>㎡</v>
          </cell>
          <cell r="F61">
            <v>340</v>
          </cell>
        </row>
        <row r="62">
          <cell r="A62" t="str">
            <v>B040052</v>
          </cell>
          <cell r="B62" t="str">
            <v>素地ごしらえ（VE用）</v>
          </cell>
          <cell r="C62" t="str">
            <v>ｺﾝｸﾘｰﾄ,ﾓﾙﾀﾙ,ﾎﾞｰﾄﾞ面等３種</v>
          </cell>
          <cell r="E62" t="str">
            <v>㎡</v>
          </cell>
          <cell r="F62">
            <v>1140</v>
          </cell>
        </row>
        <row r="63">
          <cell r="A63" t="str">
            <v>B040053</v>
          </cell>
          <cell r="B63" t="str">
            <v>素地ごしらえ（VE用）</v>
          </cell>
          <cell r="C63" t="str">
            <v>ｺﾝｸﾘｰﾄ,ﾓﾙﾀﾙ,ﾎﾞｰﾄﾞ面等２種</v>
          </cell>
          <cell r="E63" t="str">
            <v>㎡</v>
          </cell>
          <cell r="F63">
            <v>2330</v>
          </cell>
        </row>
        <row r="64">
          <cell r="A64" t="str">
            <v>B040101</v>
          </cell>
          <cell r="B64" t="str">
            <v>合成樹脂調合ﾍﾟｲﾝﾄ塗替え</v>
          </cell>
          <cell r="C64" t="str">
            <v>木部</v>
          </cell>
          <cell r="D64" t="str">
            <v>&lt;SOP&gt;</v>
          </cell>
          <cell r="E64" t="str">
            <v>㎡</v>
          </cell>
          <cell r="F64">
            <v>470</v>
          </cell>
        </row>
        <row r="65">
          <cell r="A65" t="str">
            <v>B040102</v>
          </cell>
          <cell r="B65" t="str">
            <v>合成樹脂調合ﾍﾟｲﾝﾄ塗替え</v>
          </cell>
          <cell r="C65" t="str">
            <v>木部</v>
          </cell>
          <cell r="D65" t="str">
            <v>&lt;SOP&gt;-1</v>
          </cell>
          <cell r="E65" t="str">
            <v>㎡</v>
          </cell>
          <cell r="F65">
            <v>910</v>
          </cell>
        </row>
        <row r="66">
          <cell r="A66" t="str">
            <v>B040103</v>
          </cell>
          <cell r="B66" t="str">
            <v>合成樹脂調合ﾍﾟｲﾝﾄ塗替え</v>
          </cell>
          <cell r="C66" t="str">
            <v>木部</v>
          </cell>
          <cell r="D66" t="str">
            <v>&lt;SOP&gt;-2</v>
          </cell>
          <cell r="E66" t="str">
            <v>㎡</v>
          </cell>
          <cell r="F66">
            <v>1160</v>
          </cell>
        </row>
        <row r="67">
          <cell r="A67" t="str">
            <v>B040104</v>
          </cell>
          <cell r="B67" t="str">
            <v>合成樹脂調合ﾍﾟｲﾝﾄ塗替え</v>
          </cell>
          <cell r="C67" t="str">
            <v>木部</v>
          </cell>
          <cell r="D67" t="str">
            <v>&lt;SOP&gt;-3</v>
          </cell>
          <cell r="E67" t="str">
            <v>㎡</v>
          </cell>
          <cell r="F67">
            <v>1390</v>
          </cell>
        </row>
        <row r="68">
          <cell r="A68" t="str">
            <v>B040111</v>
          </cell>
          <cell r="B68" t="str">
            <v>合成樹脂調合ﾍﾟｲﾝﾄ塗替え</v>
          </cell>
          <cell r="C68" t="str">
            <v>鉄面</v>
          </cell>
          <cell r="D68" t="str">
            <v>&lt;SOP&gt;</v>
          </cell>
          <cell r="E68" t="str">
            <v>㎡</v>
          </cell>
          <cell r="F68">
            <v>470</v>
          </cell>
        </row>
        <row r="69">
          <cell r="A69" t="str">
            <v>B040112</v>
          </cell>
          <cell r="B69" t="str">
            <v>合成樹脂調合ﾍﾟｲﾝﾄ塗替え</v>
          </cell>
          <cell r="C69" t="str">
            <v>鉄面</v>
          </cell>
          <cell r="D69" t="str">
            <v>&lt;SOP&gt;-1</v>
          </cell>
          <cell r="E69" t="str">
            <v>㎡</v>
          </cell>
          <cell r="F69">
            <v>910</v>
          </cell>
        </row>
        <row r="70">
          <cell r="A70" t="str">
            <v>B040113</v>
          </cell>
          <cell r="B70" t="str">
            <v>合成樹脂調合ﾍﾟｲﾝﾄ塗替え</v>
          </cell>
          <cell r="C70" t="str">
            <v>鉄面</v>
          </cell>
          <cell r="D70" t="str">
            <v>&lt;SOP&gt;-2C</v>
          </cell>
          <cell r="E70" t="str">
            <v>㎡</v>
          </cell>
          <cell r="F70">
            <v>1160</v>
          </cell>
        </row>
        <row r="71">
          <cell r="A71" t="str">
            <v>B040114</v>
          </cell>
          <cell r="B71" t="str">
            <v>合成樹脂調合ﾍﾟｲﾝﾄ塗替え</v>
          </cell>
          <cell r="C71" t="str">
            <v>鉄面</v>
          </cell>
          <cell r="D71" t="str">
            <v>&lt;SOP&gt;-2B</v>
          </cell>
          <cell r="E71" t="str">
            <v>㎡</v>
          </cell>
          <cell r="F71">
            <v>1400</v>
          </cell>
        </row>
        <row r="72">
          <cell r="A72" t="str">
            <v>B040115</v>
          </cell>
          <cell r="B72" t="str">
            <v>合成樹脂調合ﾍﾟｲﾝﾄ塗替え</v>
          </cell>
          <cell r="C72" t="str">
            <v>鉄面</v>
          </cell>
          <cell r="D72" t="str">
            <v>&lt;SOP&gt;-2A</v>
          </cell>
          <cell r="E72" t="str">
            <v>㎡</v>
          </cell>
          <cell r="F72">
            <v>1670</v>
          </cell>
        </row>
        <row r="73">
          <cell r="A73" t="str">
            <v>B040116</v>
          </cell>
          <cell r="B73" t="str">
            <v>合成樹脂調合ﾍﾟｲﾝﾄ塗替え</v>
          </cell>
          <cell r="C73" t="str">
            <v>鉄面</v>
          </cell>
          <cell r="D73" t="str">
            <v>&lt;SOP&gt;-3</v>
          </cell>
          <cell r="E73" t="str">
            <v>㎡</v>
          </cell>
          <cell r="F73">
            <v>1910</v>
          </cell>
        </row>
        <row r="74">
          <cell r="A74" t="str">
            <v>B040121</v>
          </cell>
          <cell r="B74" t="str">
            <v>合成樹脂調合ﾍﾟｲﾝﾄ塗替え</v>
          </cell>
          <cell r="C74" t="str">
            <v>鋼製建具等（鉄面）</v>
          </cell>
          <cell r="D74" t="str">
            <v>&lt;SOP&gt;</v>
          </cell>
          <cell r="E74" t="str">
            <v>㎡</v>
          </cell>
          <cell r="F74">
            <v>470</v>
          </cell>
        </row>
        <row r="75">
          <cell r="A75" t="str">
            <v>B040122</v>
          </cell>
          <cell r="B75" t="str">
            <v>合成樹脂調合ﾍﾟｲﾝﾄ塗替え</v>
          </cell>
          <cell r="C75" t="str">
            <v>鋼製建具等（鉄面）</v>
          </cell>
          <cell r="D75" t="str">
            <v>&lt;SOP&gt;-1</v>
          </cell>
          <cell r="E75" t="str">
            <v>㎡</v>
          </cell>
          <cell r="F75">
            <v>910</v>
          </cell>
        </row>
        <row r="76">
          <cell r="A76" t="str">
            <v>B040123</v>
          </cell>
          <cell r="B76" t="str">
            <v>合成樹脂調合ﾍﾟｲﾝﾄ塗替え</v>
          </cell>
          <cell r="C76" t="str">
            <v>鋼製建具等（鉄面）</v>
          </cell>
          <cell r="D76" t="str">
            <v>&lt;SOP&gt;-2C</v>
          </cell>
          <cell r="E76" t="str">
            <v>㎡</v>
          </cell>
          <cell r="F76">
            <v>1170</v>
          </cell>
        </row>
        <row r="77">
          <cell r="A77" t="str">
            <v>B040124</v>
          </cell>
          <cell r="B77" t="str">
            <v>合成樹脂調合ﾍﾟｲﾝﾄ塗替え</v>
          </cell>
          <cell r="C77" t="str">
            <v>鋼製建具等（鉄面）</v>
          </cell>
          <cell r="D77" t="str">
            <v>&lt;SOP&gt;-2B</v>
          </cell>
          <cell r="E77" t="str">
            <v>㎡</v>
          </cell>
          <cell r="F77">
            <v>1450</v>
          </cell>
        </row>
        <row r="78">
          <cell r="A78" t="str">
            <v>B040125</v>
          </cell>
          <cell r="B78" t="str">
            <v>合成樹脂調合ﾍﾟｲﾝﾄ塗替え</v>
          </cell>
          <cell r="C78" t="str">
            <v>鋼製建具等（鉄面）</v>
          </cell>
          <cell r="D78" t="str">
            <v>&lt;SOP&gt;-2A</v>
          </cell>
          <cell r="E78" t="str">
            <v>㎡</v>
          </cell>
          <cell r="F78">
            <v>1710</v>
          </cell>
        </row>
        <row r="79">
          <cell r="A79" t="str">
            <v>B040126</v>
          </cell>
          <cell r="B79" t="str">
            <v>合成樹脂調合ﾍﾟｲﾝﾄ塗替え</v>
          </cell>
          <cell r="C79" t="str">
            <v>鋼製建具等（鉄面）</v>
          </cell>
          <cell r="D79" t="str">
            <v>&lt;SOP&gt;-3</v>
          </cell>
          <cell r="E79" t="str">
            <v>㎡</v>
          </cell>
          <cell r="F79">
            <v>1980</v>
          </cell>
        </row>
        <row r="80">
          <cell r="A80" t="str">
            <v>B040131</v>
          </cell>
          <cell r="B80" t="str">
            <v>合成樹脂調合ﾍﾟｲﾝﾄ塗替え</v>
          </cell>
          <cell r="C80" t="str">
            <v>鋼製建具等（亜鉛ﾒｯｷ）</v>
          </cell>
          <cell r="D80" t="str">
            <v>&lt;SOP&gt;</v>
          </cell>
          <cell r="E80" t="str">
            <v>㎡</v>
          </cell>
          <cell r="F80">
            <v>470</v>
          </cell>
        </row>
        <row r="81">
          <cell r="A81" t="str">
            <v>B040132</v>
          </cell>
          <cell r="B81" t="str">
            <v>合成樹脂調合ﾍﾟｲﾝﾄ塗替え</v>
          </cell>
          <cell r="C81" t="str">
            <v>鋼製建具等（亜鉛ﾒｯｷ）</v>
          </cell>
          <cell r="D81" t="str">
            <v>&lt;SOP&gt;-1</v>
          </cell>
          <cell r="E81" t="str">
            <v>㎡</v>
          </cell>
          <cell r="F81">
            <v>910</v>
          </cell>
        </row>
        <row r="82">
          <cell r="A82" t="str">
            <v>B040133</v>
          </cell>
          <cell r="B82" t="str">
            <v>合成樹脂調合ﾍﾟｲﾝﾄ塗替え</v>
          </cell>
          <cell r="C82" t="str">
            <v>鋼製建具等（亜鉛ﾒｯｷ）</v>
          </cell>
          <cell r="D82" t="str">
            <v>&lt;SOP&gt;-2C</v>
          </cell>
          <cell r="E82" t="str">
            <v>㎡</v>
          </cell>
          <cell r="F82">
            <v>1170</v>
          </cell>
        </row>
        <row r="83">
          <cell r="A83" t="str">
            <v>B040134</v>
          </cell>
          <cell r="B83" t="str">
            <v>合成樹脂調合ﾍﾟｲﾝﾄ塗替え</v>
          </cell>
          <cell r="C83" t="str">
            <v>鋼製建具等（亜鉛ﾒｯｷ）</v>
          </cell>
          <cell r="D83" t="str">
            <v>&lt;SOP&gt;-2B</v>
          </cell>
          <cell r="E83" t="str">
            <v>㎡</v>
          </cell>
          <cell r="F83">
            <v>1450</v>
          </cell>
        </row>
        <row r="84">
          <cell r="A84" t="str">
            <v>B040135</v>
          </cell>
          <cell r="B84" t="str">
            <v>合成樹脂調合ﾍﾟｲﾝﾄ塗替え</v>
          </cell>
          <cell r="C84" t="str">
            <v>鋼製建具等（亜鉛ﾒｯｷ）</v>
          </cell>
          <cell r="D84" t="str">
            <v>&lt;SOP&gt;-2A</v>
          </cell>
          <cell r="E84" t="str">
            <v>㎡</v>
          </cell>
          <cell r="F84">
            <v>1720</v>
          </cell>
        </row>
        <row r="85">
          <cell r="A85" t="str">
            <v>B040136</v>
          </cell>
          <cell r="B85" t="str">
            <v>合成樹脂調合ﾍﾟｲﾝﾄ塗替え</v>
          </cell>
          <cell r="C85" t="str">
            <v>鋼製建具等（亜鉛ﾒｯｷ）</v>
          </cell>
          <cell r="D85" t="str">
            <v>&lt;SOP&gt;-3</v>
          </cell>
          <cell r="E85" t="str">
            <v>㎡</v>
          </cell>
          <cell r="F85">
            <v>1980</v>
          </cell>
        </row>
        <row r="86">
          <cell r="A86" t="str">
            <v>B040141</v>
          </cell>
          <cell r="B86" t="str">
            <v>合成樹脂調合ﾍﾟｲﾝﾄ塗替え</v>
          </cell>
          <cell r="C86" t="str">
            <v>亜鉛めっき面</v>
          </cell>
          <cell r="D86" t="str">
            <v>&lt;SOP&gt;</v>
          </cell>
          <cell r="E86" t="str">
            <v>㎡</v>
          </cell>
          <cell r="F86">
            <v>470</v>
          </cell>
        </row>
        <row r="87">
          <cell r="A87" t="str">
            <v>B040142</v>
          </cell>
          <cell r="B87" t="str">
            <v>合成樹脂調合ﾍﾟｲﾝﾄ塗替え</v>
          </cell>
          <cell r="C87" t="str">
            <v>亜鉛めっき面</v>
          </cell>
          <cell r="D87" t="str">
            <v>&lt;SOP&gt;-1</v>
          </cell>
          <cell r="E87" t="str">
            <v>㎡</v>
          </cell>
          <cell r="F87">
            <v>910</v>
          </cell>
        </row>
        <row r="88">
          <cell r="A88" t="str">
            <v>B040143</v>
          </cell>
          <cell r="B88" t="str">
            <v>合成樹脂調合ﾍﾟｲﾝﾄ塗替え</v>
          </cell>
          <cell r="C88" t="str">
            <v>亜鉛めっき面</v>
          </cell>
          <cell r="D88" t="str">
            <v>&lt;SOP&gt;-2C</v>
          </cell>
          <cell r="E88" t="str">
            <v>㎡</v>
          </cell>
          <cell r="F88">
            <v>1170</v>
          </cell>
        </row>
        <row r="89">
          <cell r="A89" t="str">
            <v>B040144</v>
          </cell>
          <cell r="B89" t="str">
            <v>合成樹脂調合ﾍﾟｲﾝﾄ塗替え</v>
          </cell>
          <cell r="C89" t="str">
            <v>亜鉛めっき面</v>
          </cell>
          <cell r="D89" t="str">
            <v>&lt;SOP&gt;-2B</v>
          </cell>
          <cell r="E89" t="str">
            <v>㎡</v>
          </cell>
          <cell r="F89">
            <v>1450</v>
          </cell>
        </row>
        <row r="90">
          <cell r="A90" t="str">
            <v>B040145</v>
          </cell>
          <cell r="B90" t="str">
            <v>合成樹脂調合ﾍﾟｲﾝﾄ塗替え</v>
          </cell>
          <cell r="C90" t="str">
            <v>亜鉛めっき面</v>
          </cell>
          <cell r="D90" t="str">
            <v>&lt;SOP&gt;-2A</v>
          </cell>
          <cell r="E90" t="str">
            <v>㎡</v>
          </cell>
          <cell r="F90">
            <v>1720</v>
          </cell>
        </row>
        <row r="91">
          <cell r="A91" t="str">
            <v>B040146</v>
          </cell>
          <cell r="B91" t="str">
            <v>合成樹脂調合ﾍﾟｲﾝﾄ塗替え</v>
          </cell>
          <cell r="C91" t="str">
            <v>亜鉛めっき面</v>
          </cell>
          <cell r="D91" t="str">
            <v>&lt;SOP&gt;-3</v>
          </cell>
          <cell r="E91" t="str">
            <v>㎡</v>
          </cell>
          <cell r="F91">
            <v>1980</v>
          </cell>
        </row>
        <row r="92">
          <cell r="A92" t="str">
            <v>B040201</v>
          </cell>
          <cell r="B92" t="str">
            <v>合成樹脂ｴﾏﾙｼｮﾝﾍﾟｲﾝﾄ1種塗替え</v>
          </cell>
          <cell r="C92" t="str">
            <v>ｺﾝｸﾘｰﾄ,ﾓﾙﾀﾙ,ﾎﾞｰﾄﾞ面等</v>
          </cell>
          <cell r="D92" t="str">
            <v>&lt;EP-1&gt;</v>
          </cell>
          <cell r="E92" t="str">
            <v>㎡</v>
          </cell>
          <cell r="F92">
            <v>400</v>
          </cell>
        </row>
        <row r="93">
          <cell r="A93" t="str">
            <v>B040202</v>
          </cell>
          <cell r="B93" t="str">
            <v>合成樹脂ｴﾏﾙｼｮﾝﾍﾟｲﾝﾄ1種塗替え</v>
          </cell>
          <cell r="C93" t="str">
            <v>ｺﾝｸﾘｰﾄ,ﾓﾙﾀﾙ,ﾎﾞｰﾄﾞ面等</v>
          </cell>
          <cell r="D93" t="str">
            <v>&lt;EP-1&gt;-1</v>
          </cell>
          <cell r="E93" t="str">
            <v>㎡</v>
          </cell>
          <cell r="F93">
            <v>740</v>
          </cell>
        </row>
        <row r="94">
          <cell r="A94" t="str">
            <v>B040203</v>
          </cell>
          <cell r="B94" t="str">
            <v>合成樹脂ｴﾏﾙｼｮﾝﾍﾟｲﾝﾄ1種塗替え</v>
          </cell>
          <cell r="C94" t="str">
            <v>ｺﾝｸﾘｰﾄ,ﾓﾙﾀﾙ,ﾎﾞｰﾄﾞ面等</v>
          </cell>
          <cell r="D94" t="str">
            <v>&lt;EP-1&gt;-2</v>
          </cell>
          <cell r="E94" t="str">
            <v>㎡</v>
          </cell>
          <cell r="F94">
            <v>740</v>
          </cell>
        </row>
        <row r="95">
          <cell r="A95" t="str">
            <v>B040204</v>
          </cell>
          <cell r="B95" t="str">
            <v>合成樹脂ｴﾏﾙｼｮﾝﾍﾟｲﾝﾄ1種塗替え</v>
          </cell>
          <cell r="C95" t="str">
            <v>ｺﾝｸﾘｰﾄ,ﾓﾙﾀﾙ,ﾎﾞｰﾄﾞ面等</v>
          </cell>
          <cell r="D95" t="str">
            <v>&lt;EP-1&gt;-3</v>
          </cell>
          <cell r="E95" t="str">
            <v>㎡</v>
          </cell>
          <cell r="F95">
            <v>740</v>
          </cell>
        </row>
        <row r="96">
          <cell r="A96" t="str">
            <v>B040211</v>
          </cell>
          <cell r="B96" t="str">
            <v>合成樹脂ｴﾏﾙｼｮﾝﾍﾟｲﾝﾄ1種塗替え</v>
          </cell>
          <cell r="C96" t="str">
            <v>天井面</v>
          </cell>
          <cell r="D96" t="str">
            <v>&lt;EP-1&gt;</v>
          </cell>
          <cell r="E96" t="str">
            <v>㎡</v>
          </cell>
          <cell r="F96">
            <v>480</v>
          </cell>
        </row>
        <row r="97">
          <cell r="A97" t="str">
            <v>B040212</v>
          </cell>
          <cell r="B97" t="str">
            <v>合成樹脂ｴﾏﾙｼｮﾝﾍﾟｲﾝﾄ1種塗替え</v>
          </cell>
          <cell r="C97" t="str">
            <v>天井面</v>
          </cell>
          <cell r="D97" t="str">
            <v>&lt;EP-1&gt;-1</v>
          </cell>
          <cell r="E97" t="str">
            <v>㎡</v>
          </cell>
          <cell r="F97">
            <v>820</v>
          </cell>
        </row>
        <row r="98">
          <cell r="A98" t="str">
            <v>B040213</v>
          </cell>
          <cell r="B98" t="str">
            <v>合成樹脂ｴﾏﾙｼｮﾝﾍﾟｲﾝﾄ1種塗替え</v>
          </cell>
          <cell r="C98" t="str">
            <v>天井面</v>
          </cell>
          <cell r="D98" t="str">
            <v>&lt;EP-1&gt;-2</v>
          </cell>
          <cell r="E98" t="str">
            <v>㎡</v>
          </cell>
          <cell r="F98">
            <v>820</v>
          </cell>
        </row>
        <row r="99">
          <cell r="A99" t="str">
            <v>B040214</v>
          </cell>
          <cell r="B99" t="str">
            <v>合成樹脂ｴﾏﾙｼｮﾝﾍﾟｲﾝﾄ1種塗替え</v>
          </cell>
          <cell r="C99" t="str">
            <v>天井面</v>
          </cell>
          <cell r="D99" t="str">
            <v>&lt;EP-1&gt;-3</v>
          </cell>
          <cell r="E99" t="str">
            <v>㎡</v>
          </cell>
          <cell r="F99">
            <v>820</v>
          </cell>
        </row>
        <row r="100">
          <cell r="A100" t="str">
            <v>B040301</v>
          </cell>
          <cell r="B100" t="str">
            <v>つや有り合成樹脂ｴﾏﾙｼｮﾝﾍﾟｲﾝﾄ塗替え</v>
          </cell>
          <cell r="C100" t="str">
            <v>ｺﾝｸﾘｰﾄ,ﾓﾙﾀﾙ,ﾎﾞｰﾄﾞ面等</v>
          </cell>
          <cell r="D100" t="str">
            <v>&lt;GEP-A&gt;</v>
          </cell>
          <cell r="E100" t="str">
            <v>㎡</v>
          </cell>
          <cell r="F100">
            <v>390</v>
          </cell>
        </row>
        <row r="101">
          <cell r="A101" t="str">
            <v>B040302</v>
          </cell>
          <cell r="B101" t="str">
            <v>つや有り合成樹脂ｴﾏﾙｼｮﾝﾍﾟｲﾝﾄ塗替え</v>
          </cell>
          <cell r="C101" t="str">
            <v>ｺﾝｸﾘｰﾄ,ﾓﾙﾀﾙ,ﾎﾞｰﾄﾞ面等</v>
          </cell>
          <cell r="D101" t="str">
            <v>&lt;GEP-A&gt;-1</v>
          </cell>
          <cell r="E101" t="str">
            <v>㎡</v>
          </cell>
          <cell r="F101">
            <v>810</v>
          </cell>
        </row>
        <row r="102">
          <cell r="A102" t="str">
            <v>B040303</v>
          </cell>
          <cell r="B102" t="str">
            <v>つや有り合成樹脂ｴﾏﾙｼｮﾝﾍﾟｲﾝﾄ塗替え</v>
          </cell>
          <cell r="C102" t="str">
            <v>ｺﾝｸﾘｰﾄ,ﾓﾙﾀﾙ,ﾎﾞｰﾄﾞ面等</v>
          </cell>
          <cell r="D102" t="str">
            <v>&lt;GEP-A&gt;-2</v>
          </cell>
          <cell r="E102" t="str">
            <v>㎡</v>
          </cell>
          <cell r="F102">
            <v>1220</v>
          </cell>
        </row>
        <row r="103">
          <cell r="A103" t="str">
            <v>B040304</v>
          </cell>
          <cell r="B103" t="str">
            <v>つや有り合成樹脂ｴﾏﾙｼｮﾝﾍﾟｲﾝﾄ塗替え</v>
          </cell>
          <cell r="C103" t="str">
            <v>ｺﾝｸﾘｰﾄ,ﾓﾙﾀﾙ,ﾎﾞｰﾄﾞ面等</v>
          </cell>
          <cell r="D103" t="str">
            <v>&lt;GEP-A&gt;-3</v>
          </cell>
          <cell r="E103" t="str">
            <v>㎡</v>
          </cell>
          <cell r="F103">
            <v>1220</v>
          </cell>
        </row>
        <row r="104">
          <cell r="A104" t="str">
            <v>B040311</v>
          </cell>
          <cell r="B104" t="str">
            <v>つや有り合成樹脂ｴﾏﾙｼｮﾝﾍﾟｲﾝﾄ塗替え</v>
          </cell>
          <cell r="C104" t="str">
            <v>天井面等</v>
          </cell>
          <cell r="D104" t="str">
            <v>&lt;GEP-A&gt;</v>
          </cell>
          <cell r="E104" t="str">
            <v>㎡</v>
          </cell>
          <cell r="F104">
            <v>410</v>
          </cell>
        </row>
        <row r="105">
          <cell r="A105" t="str">
            <v>B040312</v>
          </cell>
          <cell r="B105" t="str">
            <v>つや有り合成樹脂ｴﾏﾙｼｮﾝﾍﾟｲﾝﾄ塗替え</v>
          </cell>
          <cell r="C105" t="str">
            <v>天井面等</v>
          </cell>
          <cell r="D105" t="str">
            <v>&lt;GEP-A&gt;-1</v>
          </cell>
          <cell r="E105" t="str">
            <v>㎡</v>
          </cell>
          <cell r="F105">
            <v>820</v>
          </cell>
        </row>
        <row r="106">
          <cell r="A106" t="str">
            <v>B040313</v>
          </cell>
          <cell r="B106" t="str">
            <v>つや有り合成樹脂ｴﾏﾙｼｮﾝﾍﾟｲﾝﾄ塗替え</v>
          </cell>
          <cell r="C106" t="str">
            <v>天井面等</v>
          </cell>
          <cell r="D106" t="str">
            <v>&lt;GEP-A&gt;-2</v>
          </cell>
          <cell r="E106" t="str">
            <v>㎡</v>
          </cell>
          <cell r="F106">
            <v>1280</v>
          </cell>
        </row>
        <row r="107">
          <cell r="A107" t="str">
            <v>B040314</v>
          </cell>
          <cell r="B107" t="str">
            <v>つや有り合成樹脂ｴﾏﾙｼｮﾝﾍﾟｲﾝﾄ塗替え</v>
          </cell>
          <cell r="C107" t="str">
            <v>天井面等</v>
          </cell>
          <cell r="D107" t="str">
            <v>&lt;GEP-A&gt;-3</v>
          </cell>
          <cell r="E107" t="str">
            <v>㎡</v>
          </cell>
          <cell r="F107">
            <v>1280</v>
          </cell>
        </row>
        <row r="108">
          <cell r="A108" t="str">
            <v>B040321</v>
          </cell>
          <cell r="B108" t="str">
            <v>つや有り合成樹脂ｴﾏﾙｼｮﾝﾍﾟｲﾝﾄ塗替え</v>
          </cell>
          <cell r="C108" t="str">
            <v>ｺﾝｸﾘｰﾄ,ﾓﾙﾀﾙ,ﾎﾞｰﾄﾞ面等</v>
          </cell>
          <cell r="D108" t="str">
            <v>&lt;GEP-B&gt;</v>
          </cell>
          <cell r="E108" t="str">
            <v>㎡</v>
          </cell>
          <cell r="F108">
            <v>410</v>
          </cell>
        </row>
        <row r="109">
          <cell r="A109" t="str">
            <v>B040322</v>
          </cell>
          <cell r="B109" t="str">
            <v>つや有り合成樹脂ｴﾏﾙｼｮﾝﾍﾟｲﾝﾄ塗替え</v>
          </cell>
          <cell r="C109" t="str">
            <v>ｺﾝｸﾘｰﾄ,ﾓﾙﾀﾙ,ﾎﾞｰﾄﾞ面等</v>
          </cell>
          <cell r="D109" t="str">
            <v>&lt;GEP-B&gt;-1</v>
          </cell>
          <cell r="E109" t="str">
            <v>㎡</v>
          </cell>
          <cell r="F109">
            <v>850</v>
          </cell>
        </row>
        <row r="110">
          <cell r="A110" t="str">
            <v>B040323</v>
          </cell>
          <cell r="B110" t="str">
            <v>つや有り合成樹脂ｴﾏﾙｼｮﾝﾍﾟｲﾝﾄ塗替え</v>
          </cell>
          <cell r="C110" t="str">
            <v>ｺﾝｸﾘｰﾄ,ﾓﾙﾀﾙ,ﾎﾞｰﾄﾞ面等</v>
          </cell>
          <cell r="D110" t="str">
            <v>&lt;GEP-B&gt;-2</v>
          </cell>
          <cell r="E110" t="str">
            <v>㎡</v>
          </cell>
          <cell r="F110">
            <v>850</v>
          </cell>
        </row>
        <row r="111">
          <cell r="A111" t="str">
            <v>B040324</v>
          </cell>
          <cell r="B111" t="str">
            <v>つや有り合成樹脂ｴﾏﾙｼｮﾝﾍﾟｲﾝﾄ塗替え</v>
          </cell>
          <cell r="C111" t="str">
            <v>ｺﾝｸﾘｰﾄ,ﾓﾙﾀﾙ,ﾎﾞｰﾄﾞ面等</v>
          </cell>
          <cell r="D111" t="str">
            <v>&lt;GEP-B&gt;-3</v>
          </cell>
          <cell r="E111" t="str">
            <v>㎡</v>
          </cell>
          <cell r="F111">
            <v>850</v>
          </cell>
        </row>
        <row r="112">
          <cell r="A112" t="str">
            <v>B040331</v>
          </cell>
          <cell r="B112" t="str">
            <v>つや有り合成樹脂ｴﾏﾙｼｮﾝﾍﾟｲﾝﾄ塗替え</v>
          </cell>
          <cell r="C112" t="str">
            <v>天井面等</v>
          </cell>
          <cell r="D112" t="str">
            <v>&lt;GEP-B&gt;</v>
          </cell>
          <cell r="E112" t="str">
            <v>㎡</v>
          </cell>
          <cell r="F112">
            <v>410</v>
          </cell>
        </row>
        <row r="113">
          <cell r="A113" t="str">
            <v>B040332</v>
          </cell>
          <cell r="B113" t="str">
            <v>つや有り合成樹脂ｴﾏﾙｼｮﾝﾍﾟｲﾝﾄ塗替え</v>
          </cell>
          <cell r="C113" t="str">
            <v>天井面等</v>
          </cell>
          <cell r="D113" t="str">
            <v>&lt;GEP-B&gt;-1</v>
          </cell>
          <cell r="E113" t="str">
            <v>㎡</v>
          </cell>
          <cell r="F113">
            <v>840</v>
          </cell>
        </row>
        <row r="114">
          <cell r="A114" t="str">
            <v>B040333</v>
          </cell>
          <cell r="B114" t="str">
            <v>つや有り合成樹脂ｴﾏﾙｼｮﾝﾍﾟｲﾝﾄ塗替え</v>
          </cell>
          <cell r="C114" t="str">
            <v>天井面等</v>
          </cell>
          <cell r="D114" t="str">
            <v>&lt;GEP-B&gt;-2</v>
          </cell>
          <cell r="E114" t="str">
            <v>㎡</v>
          </cell>
          <cell r="F114">
            <v>840</v>
          </cell>
        </row>
        <row r="115">
          <cell r="A115" t="str">
            <v>B040334</v>
          </cell>
          <cell r="B115" t="str">
            <v>つや有り合成樹脂ｴﾏﾙｼｮﾝﾍﾟｲﾝﾄ塗替え</v>
          </cell>
          <cell r="C115" t="str">
            <v>天井面等</v>
          </cell>
          <cell r="D115" t="str">
            <v>&lt;GEP-B&gt;-3</v>
          </cell>
          <cell r="E115" t="str">
            <v>㎡</v>
          </cell>
          <cell r="F115">
            <v>840</v>
          </cell>
        </row>
        <row r="116">
          <cell r="A116" t="str">
            <v>B040401</v>
          </cell>
          <cell r="B116" t="str">
            <v>塩化ﾋﾞﾆﾙ樹脂ｴﾅﾒﾙ塗替え</v>
          </cell>
          <cell r="C116" t="str">
            <v>ｺﾝｸﾘｰﾄ,ﾓﾙﾀﾙ,ﾎﾞｰﾄﾞ面等</v>
          </cell>
          <cell r="D116" t="str">
            <v>&lt;VE&gt;</v>
          </cell>
          <cell r="E116" t="str">
            <v>㎡</v>
          </cell>
          <cell r="F116">
            <v>320</v>
          </cell>
        </row>
        <row r="117">
          <cell r="A117" t="str">
            <v>B040402</v>
          </cell>
          <cell r="B117" t="str">
            <v>塩化ﾋﾞﾆﾙ樹脂ｴﾅﾒﾙ塗替え</v>
          </cell>
          <cell r="C117" t="str">
            <v>ｺﾝｸﾘｰﾄ,ﾓﾙﾀﾙ,ﾎﾞｰﾄﾞ面等</v>
          </cell>
          <cell r="D117" t="str">
            <v>&lt;VE&gt;-1</v>
          </cell>
          <cell r="E117" t="str">
            <v>㎡</v>
          </cell>
          <cell r="F117">
            <v>670</v>
          </cell>
        </row>
        <row r="118">
          <cell r="A118" t="str">
            <v>B040403</v>
          </cell>
          <cell r="B118" t="str">
            <v>塩化ﾋﾞﾆﾙ樹脂ｴﾅﾒﾙ塗替え</v>
          </cell>
          <cell r="C118" t="str">
            <v>ｺﾝｸﾘｰﾄ,ﾓﾙﾀﾙ,ﾎﾞｰﾄﾞ面等</v>
          </cell>
          <cell r="D118" t="str">
            <v>&lt;VE&gt;-2</v>
          </cell>
          <cell r="E118" t="str">
            <v>㎡</v>
          </cell>
          <cell r="F118">
            <v>1440</v>
          </cell>
        </row>
        <row r="119">
          <cell r="A119" t="str">
            <v>B040404</v>
          </cell>
          <cell r="B119" t="str">
            <v>塩化ﾋﾞﾆﾙ樹脂ｴﾅﾒﾙ塗替え</v>
          </cell>
          <cell r="C119" t="str">
            <v>ｺﾝｸﾘｰﾄ,ﾓﾙﾀﾙ,ﾎﾞｰﾄﾞ面等</v>
          </cell>
          <cell r="D119" t="str">
            <v>&lt;VE&gt;-3</v>
          </cell>
          <cell r="E119" t="str">
            <v>㎡</v>
          </cell>
          <cell r="F119">
            <v>1620</v>
          </cell>
        </row>
        <row r="120">
          <cell r="A120" t="str">
            <v>B040501</v>
          </cell>
          <cell r="B120" t="str">
            <v>クリヤラッカー塗替え</v>
          </cell>
          <cell r="C120" t="str">
            <v>木部</v>
          </cell>
          <cell r="D120" t="str">
            <v>&lt;CL&gt;</v>
          </cell>
          <cell r="E120" t="str">
            <v>㎡</v>
          </cell>
          <cell r="F120">
            <v>1080</v>
          </cell>
        </row>
        <row r="121">
          <cell r="A121" t="str">
            <v>B040601</v>
          </cell>
          <cell r="B121" t="str">
            <v>ﾌﾀﾙ酸樹脂ｴﾅﾒﾙ塗替え</v>
          </cell>
          <cell r="C121" t="str">
            <v>鉄面</v>
          </cell>
          <cell r="D121" t="str">
            <v>&lt;FE&gt;</v>
          </cell>
          <cell r="E121" t="str">
            <v>㎡</v>
          </cell>
          <cell r="F121">
            <v>560</v>
          </cell>
        </row>
        <row r="122">
          <cell r="A122" t="str">
            <v>B040602</v>
          </cell>
          <cell r="B122" t="str">
            <v>ﾌﾀﾙ酸樹脂ｴﾅﾒﾙ塗替え</v>
          </cell>
          <cell r="C122" t="str">
            <v>鉄面</v>
          </cell>
          <cell r="D122" t="str">
            <v>&lt;FE&gt;-1</v>
          </cell>
          <cell r="E122" t="str">
            <v>㎡</v>
          </cell>
          <cell r="F122">
            <v>1180</v>
          </cell>
        </row>
        <row r="123">
          <cell r="A123" t="str">
            <v>B040603</v>
          </cell>
          <cell r="B123" t="str">
            <v>ﾌﾀﾙ酸樹脂ｴﾅﾒﾙ塗替え</v>
          </cell>
          <cell r="C123" t="str">
            <v>鉄面</v>
          </cell>
          <cell r="D123" t="str">
            <v>&lt;FE&gt;-2C</v>
          </cell>
          <cell r="E123" t="str">
            <v>㎡</v>
          </cell>
          <cell r="F123">
            <v>2180</v>
          </cell>
        </row>
        <row r="124">
          <cell r="A124" t="str">
            <v>B040604</v>
          </cell>
          <cell r="B124" t="str">
            <v>ﾌﾀﾙ酸樹脂ｴﾅﾒﾙ塗替え</v>
          </cell>
          <cell r="C124" t="str">
            <v>鉄面</v>
          </cell>
          <cell r="D124" t="str">
            <v>&lt;FE&gt;-2B</v>
          </cell>
          <cell r="E124" t="str">
            <v>㎡</v>
          </cell>
          <cell r="F124">
            <v>2400</v>
          </cell>
        </row>
        <row r="125">
          <cell r="A125" t="str">
            <v>B040605</v>
          </cell>
          <cell r="B125" t="str">
            <v>ﾌﾀﾙ酸樹脂ｴﾅﾒﾙ塗替え</v>
          </cell>
          <cell r="C125" t="str">
            <v>鉄面</v>
          </cell>
          <cell r="D125" t="str">
            <v>&lt;FE&gt;-2A</v>
          </cell>
          <cell r="E125" t="str">
            <v>㎡</v>
          </cell>
          <cell r="F125">
            <v>2640</v>
          </cell>
        </row>
        <row r="126">
          <cell r="A126" t="str">
            <v>B040606</v>
          </cell>
          <cell r="B126" t="str">
            <v>ﾌﾀﾙ酸樹脂ｴﾅﾒﾙ塗替え</v>
          </cell>
          <cell r="C126" t="str">
            <v>鉄面</v>
          </cell>
          <cell r="D126" t="str">
            <v>&lt;FE&gt;-3</v>
          </cell>
          <cell r="E126" t="str">
            <v>㎡</v>
          </cell>
          <cell r="F126">
            <v>2850</v>
          </cell>
        </row>
        <row r="127">
          <cell r="A127" t="str">
            <v>B040611</v>
          </cell>
          <cell r="B127" t="str">
            <v>ﾌﾀﾙ酸樹脂ｴﾅﾒﾙ塗替え</v>
          </cell>
          <cell r="C127" t="str">
            <v>鋼製建具等（鉄面）</v>
          </cell>
          <cell r="D127" t="str">
            <v>&lt;FE&gt;</v>
          </cell>
          <cell r="E127" t="str">
            <v>㎡</v>
          </cell>
          <cell r="F127">
            <v>560</v>
          </cell>
        </row>
        <row r="128">
          <cell r="A128" t="str">
            <v>B040612</v>
          </cell>
          <cell r="B128" t="str">
            <v>ﾌﾀﾙ酸樹脂ｴﾅﾒﾙ塗替え</v>
          </cell>
          <cell r="C128" t="str">
            <v>鋼製建具等（鉄面）</v>
          </cell>
          <cell r="D128" t="str">
            <v>&lt;FE&gt;-1</v>
          </cell>
          <cell r="E128" t="str">
            <v>㎡</v>
          </cell>
          <cell r="F128">
            <v>1180</v>
          </cell>
        </row>
        <row r="129">
          <cell r="A129" t="str">
            <v>B040613</v>
          </cell>
          <cell r="B129" t="str">
            <v>ﾌﾀﾙ酸樹脂ｴﾅﾒﾙ塗替え</v>
          </cell>
          <cell r="C129" t="str">
            <v>鋼製建具等（鉄面）</v>
          </cell>
          <cell r="D129" t="str">
            <v>&lt;FE&gt;-2C</v>
          </cell>
          <cell r="E129" t="str">
            <v>㎡</v>
          </cell>
          <cell r="F129">
            <v>2230</v>
          </cell>
        </row>
        <row r="130">
          <cell r="A130" t="str">
            <v>B040614</v>
          </cell>
          <cell r="B130" t="str">
            <v>ﾌﾀﾙ酸樹脂ｴﾅﾒﾙ塗替え</v>
          </cell>
          <cell r="C130" t="str">
            <v>鋼製建具等（鉄面）</v>
          </cell>
          <cell r="D130" t="str">
            <v>&lt;FE&gt;-2B</v>
          </cell>
          <cell r="E130" t="str">
            <v>㎡</v>
          </cell>
          <cell r="F130">
            <v>2490</v>
          </cell>
        </row>
        <row r="131">
          <cell r="A131" t="str">
            <v>B040615</v>
          </cell>
          <cell r="B131" t="str">
            <v>ﾌﾀﾙ酸樹脂ｴﾅﾒﾙ塗替え</v>
          </cell>
          <cell r="C131" t="str">
            <v>鋼製建具等（鉄面）</v>
          </cell>
          <cell r="D131" t="str">
            <v>&lt;FE&gt;-2A</v>
          </cell>
          <cell r="E131" t="str">
            <v>㎡</v>
          </cell>
          <cell r="F131">
            <v>2770</v>
          </cell>
        </row>
        <row r="132">
          <cell r="A132" t="str">
            <v>B040616</v>
          </cell>
          <cell r="B132" t="str">
            <v>ﾌﾀﾙ酸樹脂ｴﾅﾒﾙ塗替え</v>
          </cell>
          <cell r="C132" t="str">
            <v>鋼製建具等（鉄面）</v>
          </cell>
          <cell r="D132" t="str">
            <v>&lt;FE&gt;-3</v>
          </cell>
          <cell r="E132" t="str">
            <v>㎡</v>
          </cell>
          <cell r="F132">
            <v>3030</v>
          </cell>
        </row>
        <row r="133">
          <cell r="A133" t="str">
            <v>B040621</v>
          </cell>
          <cell r="B133" t="str">
            <v>ﾌﾀﾙ酸樹脂ｴﾅﾒﾙ塗替え</v>
          </cell>
          <cell r="C133" t="str">
            <v>亜鉛めっき面</v>
          </cell>
          <cell r="D133" t="str">
            <v>&lt;FE&gt;</v>
          </cell>
          <cell r="E133" t="str">
            <v>㎡</v>
          </cell>
          <cell r="F133">
            <v>560</v>
          </cell>
        </row>
        <row r="134">
          <cell r="A134" t="str">
            <v>B040622</v>
          </cell>
          <cell r="B134" t="str">
            <v>ﾌﾀﾙ酸樹脂ｴﾅﾒﾙ塗替え</v>
          </cell>
          <cell r="C134" t="str">
            <v>亜鉛めっき面</v>
          </cell>
          <cell r="D134" t="str">
            <v>&lt;FE&gt;-1</v>
          </cell>
          <cell r="E134" t="str">
            <v>㎡</v>
          </cell>
          <cell r="F134">
            <v>1180</v>
          </cell>
        </row>
        <row r="135">
          <cell r="A135" t="str">
            <v>B040623</v>
          </cell>
          <cell r="B135" t="str">
            <v>ﾌﾀﾙ酸樹脂ｴﾅﾒﾙ塗替え</v>
          </cell>
          <cell r="C135" t="str">
            <v>亜鉛めっき面</v>
          </cell>
          <cell r="D135" t="str">
            <v>&lt;FE&gt;-2C</v>
          </cell>
          <cell r="E135" t="str">
            <v>㎡</v>
          </cell>
          <cell r="F135">
            <v>2230</v>
          </cell>
        </row>
        <row r="136">
          <cell r="A136" t="str">
            <v>B040624</v>
          </cell>
          <cell r="B136" t="str">
            <v>ﾌﾀﾙ酸樹脂ｴﾅﾒﾙ塗替え</v>
          </cell>
          <cell r="C136" t="str">
            <v>亜鉛めっき面</v>
          </cell>
          <cell r="D136" t="str">
            <v>&lt;FE&gt;-2B</v>
          </cell>
          <cell r="E136" t="str">
            <v>㎡</v>
          </cell>
          <cell r="F136">
            <v>2490</v>
          </cell>
        </row>
        <row r="137">
          <cell r="A137" t="str">
            <v>B040625</v>
          </cell>
          <cell r="B137" t="str">
            <v>ﾌﾀﾙ酸樹脂ｴﾅﾒﾙ塗替え</v>
          </cell>
          <cell r="C137" t="str">
            <v>亜鉛めっき面</v>
          </cell>
          <cell r="D137" t="str">
            <v>&lt;FE&gt;-2A</v>
          </cell>
          <cell r="E137" t="str">
            <v>㎡</v>
          </cell>
          <cell r="F137">
            <v>2770</v>
          </cell>
        </row>
        <row r="138">
          <cell r="A138" t="str">
            <v>B040626</v>
          </cell>
          <cell r="B138" t="str">
            <v>ﾌﾀﾙ酸樹脂ｴﾅﾒﾙ塗替え</v>
          </cell>
          <cell r="C138" t="str">
            <v>亜鉛めっき面</v>
          </cell>
          <cell r="D138" t="str">
            <v>&lt;FE&gt;-3</v>
          </cell>
          <cell r="E138" t="str">
            <v>㎡</v>
          </cell>
          <cell r="F138">
            <v>3030</v>
          </cell>
        </row>
        <row r="139">
          <cell r="A139" t="str">
            <v>B040701</v>
          </cell>
          <cell r="B139" t="str">
            <v>オイルステイン塗替え</v>
          </cell>
          <cell r="D139" t="str">
            <v>&lt;OS&gt;</v>
          </cell>
          <cell r="E139" t="str">
            <v>㎡</v>
          </cell>
          <cell r="F139">
            <v>540</v>
          </cell>
        </row>
        <row r="140">
          <cell r="A140" t="str">
            <v>B050001</v>
          </cell>
          <cell r="B140" t="str">
            <v>空気圧縮機運転費</v>
          </cell>
          <cell r="C140" t="str">
            <v>（  5m3／min）</v>
          </cell>
          <cell r="E140" t="str">
            <v>日</v>
          </cell>
          <cell r="F140">
            <v>5990</v>
          </cell>
        </row>
        <row r="141">
          <cell r="A141" t="str">
            <v>B050002</v>
          </cell>
          <cell r="B141" t="str">
            <v>空気圧縮機運転費</v>
          </cell>
          <cell r="C141" t="str">
            <v>（7.6m3／min）</v>
          </cell>
          <cell r="E141" t="str">
            <v>日</v>
          </cell>
          <cell r="F141">
            <v>8920</v>
          </cell>
        </row>
        <row r="142">
          <cell r="A142" t="str">
            <v>B050003</v>
          </cell>
          <cell r="B142" t="str">
            <v>鉄筋切断</v>
          </cell>
          <cell r="E142" t="str">
            <v>m3</v>
          </cell>
          <cell r="F142">
            <v>660</v>
          </cell>
        </row>
        <row r="143">
          <cell r="A143" t="str">
            <v>B051001</v>
          </cell>
          <cell r="B143" t="str">
            <v>床モルタル撤去</v>
          </cell>
          <cell r="E143" t="str">
            <v>㎡</v>
          </cell>
          <cell r="F143">
            <v>2390</v>
          </cell>
        </row>
        <row r="144">
          <cell r="A144" t="str">
            <v>B051002</v>
          </cell>
          <cell r="B144" t="str">
            <v>床タイル，床人研撤去</v>
          </cell>
          <cell r="C144" t="str">
            <v>（下地モルタル共）</v>
          </cell>
          <cell r="E144" t="str">
            <v>m3</v>
          </cell>
          <cell r="F144">
            <v>2980</v>
          </cell>
        </row>
        <row r="145">
          <cell r="A145" t="str">
            <v>B051003</v>
          </cell>
          <cell r="B145" t="str">
            <v>防水押さえｺﾝｸﾘｰﾄ撤去</v>
          </cell>
          <cell r="E145" t="str">
            <v>m3</v>
          </cell>
          <cell r="F145">
            <v>23180</v>
          </cell>
        </row>
        <row r="146">
          <cell r="A146" t="str">
            <v>B051004</v>
          </cell>
          <cell r="B146" t="str">
            <v>鉄筋ｺﾝｸﾘｰﾄ壁等撤去</v>
          </cell>
          <cell r="E146" t="str">
            <v>m3</v>
          </cell>
          <cell r="F146">
            <v>41630</v>
          </cell>
        </row>
        <row r="147">
          <cell r="A147" t="str">
            <v>B051005</v>
          </cell>
          <cell r="B147" t="str">
            <v>壁モルタル撤去</v>
          </cell>
          <cell r="E147" t="str">
            <v>㎡</v>
          </cell>
          <cell r="F147">
            <v>2390</v>
          </cell>
        </row>
        <row r="148">
          <cell r="A148" t="str">
            <v>B051006</v>
          </cell>
          <cell r="B148" t="str">
            <v>壁タイル撤去</v>
          </cell>
          <cell r="C148" t="str">
            <v>（下地モルタル共）</v>
          </cell>
          <cell r="E148" t="str">
            <v>㎡</v>
          </cell>
          <cell r="F148">
            <v>2910</v>
          </cell>
        </row>
        <row r="149">
          <cell r="A149" t="str">
            <v>B051011</v>
          </cell>
          <cell r="B149" t="str">
            <v>ビニル床タイル撤去</v>
          </cell>
          <cell r="E149" t="str">
            <v>㎡</v>
          </cell>
          <cell r="F149">
            <v>720</v>
          </cell>
        </row>
        <row r="150">
          <cell r="A150" t="str">
            <v>B051012</v>
          </cell>
          <cell r="B150" t="str">
            <v>ビニル床シート撤去</v>
          </cell>
          <cell r="E150" t="str">
            <v>㎡</v>
          </cell>
          <cell r="F150">
            <v>720</v>
          </cell>
        </row>
        <row r="151">
          <cell r="A151" t="str">
            <v>B051021</v>
          </cell>
          <cell r="B151" t="str">
            <v>ﾌﾛｰﾘﾝｸﾞﾎﾞｰﾄﾞ縁甲板等撤去</v>
          </cell>
          <cell r="C151" t="str">
            <v>（ころばし床組共）</v>
          </cell>
          <cell r="E151" t="str">
            <v>㎡</v>
          </cell>
          <cell r="F151">
            <v>1620</v>
          </cell>
        </row>
        <row r="152">
          <cell r="A152" t="str">
            <v>B051022</v>
          </cell>
          <cell r="B152" t="str">
            <v>ﾌﾛｰﾘﾝｸﾞﾎﾞｰﾄﾞ縁甲板等撤去</v>
          </cell>
          <cell r="C152" t="str">
            <v>（つか立て床組共）</v>
          </cell>
          <cell r="E152" t="str">
            <v>㎡</v>
          </cell>
          <cell r="F152">
            <v>1800</v>
          </cell>
        </row>
        <row r="153">
          <cell r="A153" t="str">
            <v>B051031</v>
          </cell>
          <cell r="B153" t="str">
            <v>壁合板・板張り，ボード等撤去</v>
          </cell>
          <cell r="C153" t="str">
            <v>（仕上げ材のみ）</v>
          </cell>
          <cell r="E153" t="str">
            <v>㎡</v>
          </cell>
          <cell r="F153">
            <v>720</v>
          </cell>
        </row>
        <row r="154">
          <cell r="A154" t="str">
            <v>B051032</v>
          </cell>
          <cell r="B154" t="str">
            <v>壁合板・板張り，ボード等撤去</v>
          </cell>
          <cell r="C154" t="str">
            <v>（ｺﾝｸﾘｰﾄ下地,胴縁共）</v>
          </cell>
          <cell r="E154" t="str">
            <v>㎡</v>
          </cell>
          <cell r="F154">
            <v>900</v>
          </cell>
        </row>
        <row r="155">
          <cell r="A155" t="str">
            <v>B051041</v>
          </cell>
          <cell r="B155" t="str">
            <v>天井合板・板張り，ボード等撤去</v>
          </cell>
          <cell r="C155" t="str">
            <v>（仕上げ材のみ）</v>
          </cell>
          <cell r="E155" t="str">
            <v>㎡</v>
          </cell>
          <cell r="F155">
            <v>720</v>
          </cell>
        </row>
        <row r="156">
          <cell r="A156" t="str">
            <v>B051042</v>
          </cell>
          <cell r="B156" t="str">
            <v>天井合板・板張り，ボード等撤去</v>
          </cell>
          <cell r="C156" t="str">
            <v>（木下地･軽鉄下地共）</v>
          </cell>
          <cell r="E156" t="str">
            <v>㎡</v>
          </cell>
          <cell r="F156">
            <v>900</v>
          </cell>
        </row>
        <row r="157">
          <cell r="A157" t="str">
            <v>B051051</v>
          </cell>
          <cell r="B157" t="str">
            <v>木造間仕切撤去</v>
          </cell>
          <cell r="C157" t="str">
            <v>（仕上げ材共）</v>
          </cell>
          <cell r="E157" t="str">
            <v>㎡</v>
          </cell>
          <cell r="F157">
            <v>1440</v>
          </cell>
        </row>
        <row r="158">
          <cell r="A158" t="str">
            <v>B051061</v>
          </cell>
          <cell r="B158" t="str">
            <v>ｱｽﾌｧﾙﾄ防水層撤去</v>
          </cell>
          <cell r="E158" t="str">
            <v>㎡</v>
          </cell>
          <cell r="F158">
            <v>1620</v>
          </cell>
        </row>
        <row r="159">
          <cell r="A159" t="str">
            <v>B051062</v>
          </cell>
          <cell r="B159" t="str">
            <v>シート防水層撤去</v>
          </cell>
          <cell r="E159" t="str">
            <v>㎡</v>
          </cell>
          <cell r="F159">
            <v>810</v>
          </cell>
        </row>
        <row r="160">
          <cell r="A160" t="str">
            <v>B051071</v>
          </cell>
          <cell r="B160" t="str">
            <v>立てどい撤去</v>
          </cell>
          <cell r="C160" t="str">
            <v>（鋼管）径 65mm</v>
          </cell>
          <cell r="E160" t="str">
            <v>ｍ</v>
          </cell>
          <cell r="F160">
            <v>1780</v>
          </cell>
        </row>
        <row r="161">
          <cell r="A161" t="str">
            <v>B051072</v>
          </cell>
          <cell r="B161" t="str">
            <v>立てどい撤去</v>
          </cell>
          <cell r="C161" t="str">
            <v>（鋼管）径 80mm</v>
          </cell>
          <cell r="E161" t="str">
            <v>ｍ</v>
          </cell>
          <cell r="F161">
            <v>2020</v>
          </cell>
        </row>
        <row r="162">
          <cell r="A162" t="str">
            <v>B051073</v>
          </cell>
          <cell r="B162" t="str">
            <v>立てどい撤去</v>
          </cell>
          <cell r="C162" t="str">
            <v>（鋼管）径100mm</v>
          </cell>
          <cell r="E162" t="str">
            <v>ｍ</v>
          </cell>
          <cell r="F162">
            <v>2630</v>
          </cell>
        </row>
        <row r="163">
          <cell r="A163" t="str">
            <v>B051074</v>
          </cell>
          <cell r="B163" t="str">
            <v>立てどい撤去</v>
          </cell>
          <cell r="C163" t="str">
            <v>（鋼管）径125mm</v>
          </cell>
          <cell r="E163" t="str">
            <v>ｍ</v>
          </cell>
          <cell r="F163">
            <v>3110</v>
          </cell>
        </row>
        <row r="164">
          <cell r="A164" t="str">
            <v>B051075</v>
          </cell>
          <cell r="B164" t="str">
            <v>立てどい撤去</v>
          </cell>
          <cell r="C164" t="str">
            <v>（鋼管）径150mm</v>
          </cell>
          <cell r="E164" t="str">
            <v>ｍ</v>
          </cell>
          <cell r="F164">
            <v>4720</v>
          </cell>
        </row>
        <row r="165">
          <cell r="A165" t="str">
            <v>B051081</v>
          </cell>
          <cell r="B165" t="str">
            <v>立てどい撤去</v>
          </cell>
          <cell r="C165" t="str">
            <v>（硬質塩ビ管）径 65mm</v>
          </cell>
          <cell r="E165" t="str">
            <v>ｍ</v>
          </cell>
          <cell r="F165">
            <v>1070</v>
          </cell>
        </row>
        <row r="166">
          <cell r="A166" t="str">
            <v>B051082</v>
          </cell>
          <cell r="B166" t="str">
            <v>立てどい撤去</v>
          </cell>
          <cell r="C166" t="str">
            <v>（硬質塩ビ管）径 75mm</v>
          </cell>
          <cell r="E166" t="str">
            <v>ｍ</v>
          </cell>
          <cell r="F166">
            <v>1250</v>
          </cell>
        </row>
        <row r="167">
          <cell r="A167" t="str">
            <v>B051083</v>
          </cell>
          <cell r="B167" t="str">
            <v>立てどい撤去</v>
          </cell>
          <cell r="C167" t="str">
            <v>（硬質塩ビ管）径100mm</v>
          </cell>
          <cell r="E167" t="str">
            <v>ｍ</v>
          </cell>
          <cell r="F167">
            <v>1610</v>
          </cell>
        </row>
        <row r="168">
          <cell r="A168" t="str">
            <v>B051084</v>
          </cell>
          <cell r="B168" t="str">
            <v>立てどい撤去</v>
          </cell>
          <cell r="C168" t="str">
            <v>（硬質塩ビ管）径125mm</v>
          </cell>
          <cell r="E168" t="str">
            <v>ｍ</v>
          </cell>
          <cell r="F168">
            <v>1980</v>
          </cell>
        </row>
        <row r="169">
          <cell r="A169" t="str">
            <v>B051085</v>
          </cell>
          <cell r="B169" t="str">
            <v>立てどい撤去</v>
          </cell>
          <cell r="C169" t="str">
            <v>（硬質塩ビ管）径150mm</v>
          </cell>
          <cell r="E169" t="str">
            <v>ｍ</v>
          </cell>
          <cell r="F169">
            <v>2340</v>
          </cell>
        </row>
        <row r="170">
          <cell r="A170" t="str">
            <v>B060001</v>
          </cell>
          <cell r="B170" t="str">
            <v>工事残材運搬</v>
          </cell>
          <cell r="C170" t="str">
            <v>（10ｔ車）</v>
          </cell>
          <cell r="E170" t="str">
            <v>日</v>
          </cell>
          <cell r="F170">
            <v>46290</v>
          </cell>
        </row>
        <row r="171">
          <cell r="A171" t="str">
            <v>B060002</v>
          </cell>
          <cell r="B171" t="str">
            <v>工事残材運搬</v>
          </cell>
          <cell r="C171" t="str">
            <v>（４ｔ車）</v>
          </cell>
          <cell r="E171" t="str">
            <v>日</v>
          </cell>
          <cell r="F171">
            <v>30280</v>
          </cell>
        </row>
        <row r="172">
          <cell r="A172" t="str">
            <v>B060003</v>
          </cell>
          <cell r="B172" t="str">
            <v>工事残材運搬</v>
          </cell>
          <cell r="C172" t="str">
            <v>（２ｔ車）</v>
          </cell>
          <cell r="E172" t="str">
            <v>日</v>
          </cell>
          <cell r="F172">
            <v>26300</v>
          </cell>
        </row>
        <row r="173">
          <cell r="A173" t="str">
            <v>B060011</v>
          </cell>
          <cell r="B173" t="str">
            <v>廃棄材（ガラ）敷きならし</v>
          </cell>
          <cell r="E173" t="str">
            <v>m3</v>
          </cell>
          <cell r="F173">
            <v>113</v>
          </cell>
        </row>
        <row r="174">
          <cell r="A174" t="str">
            <v>B060201</v>
          </cell>
          <cell r="B174" t="str">
            <v>廃棄材運搬　Ⅰ類</v>
          </cell>
          <cell r="C174" t="str">
            <v>（２ｔ車，DID区間有り，ﾊﾞｯｸﾎｳ0.1m3） 0.3km以下</v>
          </cell>
          <cell r="E174" t="str">
            <v>m3</v>
          </cell>
          <cell r="F174">
            <v>1540</v>
          </cell>
        </row>
        <row r="175">
          <cell r="A175" t="str">
            <v>B060202</v>
          </cell>
          <cell r="B175" t="str">
            <v>廃棄材運搬　Ⅰ類</v>
          </cell>
          <cell r="C175" t="str">
            <v>（２ｔ車，DID区間有り，ﾊﾞｯｸﾎｳ0.1m3） 1.0km以下</v>
          </cell>
          <cell r="E175" t="str">
            <v>m3</v>
          </cell>
          <cell r="F175">
            <v>1710</v>
          </cell>
        </row>
        <row r="176">
          <cell r="A176" t="str">
            <v>B060203</v>
          </cell>
          <cell r="B176" t="str">
            <v>廃棄材運搬　Ⅰ類</v>
          </cell>
          <cell r="C176" t="str">
            <v>（２ｔ車，DID区間有り，ﾊﾞｯｸﾎｳ0.1m3） 1.5km以下</v>
          </cell>
          <cell r="E176" t="str">
            <v>m3</v>
          </cell>
          <cell r="F176">
            <v>2050</v>
          </cell>
        </row>
        <row r="177">
          <cell r="A177" t="str">
            <v>B060204</v>
          </cell>
          <cell r="B177" t="str">
            <v>廃棄材運搬　Ⅰ類</v>
          </cell>
          <cell r="C177" t="str">
            <v>（２ｔ車，DID区間有り，ﾊﾞｯｸﾎｳ0.1m3） 2.5km以下</v>
          </cell>
          <cell r="E177" t="str">
            <v>m3</v>
          </cell>
          <cell r="F177">
            <v>2390</v>
          </cell>
        </row>
        <row r="178">
          <cell r="A178" t="str">
            <v>B060205</v>
          </cell>
          <cell r="B178" t="str">
            <v>廃棄材運搬　Ⅰ類</v>
          </cell>
          <cell r="C178" t="str">
            <v>（２ｔ車，DID区間有り，ﾊﾞｯｸﾎｳ0.1m3） 3.0km以下</v>
          </cell>
          <cell r="E178" t="str">
            <v>m3</v>
          </cell>
          <cell r="F178">
            <v>2740</v>
          </cell>
        </row>
        <row r="179">
          <cell r="A179" t="str">
            <v>B060206</v>
          </cell>
          <cell r="B179" t="str">
            <v>廃棄材運搬　Ⅰ類</v>
          </cell>
          <cell r="C179" t="str">
            <v>（２ｔ車，DID区間有り，ﾊﾞｯｸﾎｳ0.1m3） 3.5km以下</v>
          </cell>
          <cell r="E179" t="str">
            <v>m3</v>
          </cell>
          <cell r="F179">
            <v>3080</v>
          </cell>
        </row>
        <row r="180">
          <cell r="A180" t="str">
            <v>B060207</v>
          </cell>
          <cell r="B180" t="str">
            <v>廃棄材運搬　Ⅰ類</v>
          </cell>
          <cell r="C180" t="str">
            <v>（２ｔ車，DID区間有り，ﾊﾞｯｸﾎｳ0.1m3） 4.5km以下</v>
          </cell>
          <cell r="E180" t="str">
            <v>m3</v>
          </cell>
          <cell r="F180">
            <v>3420</v>
          </cell>
        </row>
        <row r="181">
          <cell r="A181" t="str">
            <v>B060208</v>
          </cell>
          <cell r="B181" t="str">
            <v>廃棄材運搬　Ⅰ類</v>
          </cell>
          <cell r="C181" t="str">
            <v>（２ｔ車，DID区間有り，ﾊﾞｯｸﾎｳ0.1m3） 5.0km以下</v>
          </cell>
          <cell r="E181" t="str">
            <v>m3</v>
          </cell>
          <cell r="F181">
            <v>3760</v>
          </cell>
        </row>
        <row r="182">
          <cell r="A182" t="str">
            <v>B060209</v>
          </cell>
          <cell r="B182" t="str">
            <v>廃棄材運搬　Ⅰ類</v>
          </cell>
          <cell r="C182" t="str">
            <v>（２ｔ車，DID区間有り，ﾊﾞｯｸﾎｳ0.1m3） 6.5km以下</v>
          </cell>
          <cell r="E182" t="str">
            <v>m3</v>
          </cell>
          <cell r="F182">
            <v>4450</v>
          </cell>
        </row>
        <row r="183">
          <cell r="A183" t="str">
            <v>B060210</v>
          </cell>
          <cell r="B183" t="str">
            <v>廃棄材運搬　Ⅰ類</v>
          </cell>
          <cell r="C183" t="str">
            <v>（２ｔ車，DID区間有り，ﾊﾞｯｸﾎｳ0.1m3） 8.0km以下</v>
          </cell>
          <cell r="E183" t="str">
            <v>m3</v>
          </cell>
          <cell r="F183">
            <v>5130</v>
          </cell>
        </row>
        <row r="184">
          <cell r="A184" t="str">
            <v>B060211</v>
          </cell>
          <cell r="B184" t="str">
            <v>廃棄材運搬　Ⅰ類</v>
          </cell>
          <cell r="C184" t="str">
            <v>（２ｔ車，DID区間有り，ﾊﾞｯｸﾎｳ0.1m3）11.0km以下</v>
          </cell>
          <cell r="E184" t="str">
            <v>m3</v>
          </cell>
          <cell r="F184">
            <v>6160</v>
          </cell>
        </row>
        <row r="185">
          <cell r="A185" t="str">
            <v>B060212</v>
          </cell>
          <cell r="B185" t="str">
            <v>廃棄材運搬　Ⅰ類</v>
          </cell>
          <cell r="C185" t="str">
            <v>（２ｔ車，DID区間有り，ﾊﾞｯｸﾎｳ0.1m3）15.0km以下</v>
          </cell>
          <cell r="E185" t="str">
            <v>m3</v>
          </cell>
          <cell r="F185">
            <v>7860</v>
          </cell>
        </row>
        <row r="186">
          <cell r="A186" t="str">
            <v>B060213</v>
          </cell>
          <cell r="B186" t="str">
            <v>廃棄材運搬　Ⅰ類</v>
          </cell>
          <cell r="C186" t="str">
            <v>（２ｔ車，DID区間有り，ﾊﾞｯｸﾎｳ0.1m3）24.0km以下</v>
          </cell>
          <cell r="E186" t="str">
            <v>m3</v>
          </cell>
          <cell r="F186">
            <v>10250</v>
          </cell>
        </row>
        <row r="187">
          <cell r="A187" t="str">
            <v>B060214</v>
          </cell>
          <cell r="B187" t="str">
            <v>廃棄材運搬　Ⅰ類</v>
          </cell>
          <cell r="C187" t="str">
            <v>（２ｔ車，DID区間有り，ﾊﾞｯｸﾎｳ0.1m3）60.0km以下</v>
          </cell>
          <cell r="E187" t="str">
            <v>m3</v>
          </cell>
          <cell r="F187">
            <v>15380</v>
          </cell>
        </row>
        <row r="188">
          <cell r="A188" t="str">
            <v>B060221</v>
          </cell>
          <cell r="B188" t="str">
            <v>廃棄材運搬　Ⅰ類</v>
          </cell>
          <cell r="C188" t="str">
            <v>（２ｔ車，DID区間無し，ﾊﾞｯｸﾎｳ0.1m3） 0.3km以下</v>
          </cell>
          <cell r="E188" t="str">
            <v>m3</v>
          </cell>
          <cell r="F188">
            <v>1540</v>
          </cell>
        </row>
        <row r="189">
          <cell r="A189" t="str">
            <v>B060222</v>
          </cell>
          <cell r="B189" t="str">
            <v>廃棄材運搬　Ⅰ類</v>
          </cell>
          <cell r="C189" t="str">
            <v>（２ｔ車，DID区間無し，ﾊﾞｯｸﾎｳ0.1m3） 1.0km以下</v>
          </cell>
          <cell r="E189" t="str">
            <v>m3</v>
          </cell>
          <cell r="F189">
            <v>1710</v>
          </cell>
        </row>
        <row r="190">
          <cell r="A190" t="str">
            <v>B060223</v>
          </cell>
          <cell r="B190" t="str">
            <v>廃棄材運搬　Ⅰ類</v>
          </cell>
          <cell r="C190" t="str">
            <v>（２ｔ車，DID区間無し，ﾊﾞｯｸﾎｳ0.1m3） 1.5km以下</v>
          </cell>
          <cell r="E190" t="str">
            <v>m3</v>
          </cell>
          <cell r="F190">
            <v>2050</v>
          </cell>
        </row>
        <row r="191">
          <cell r="A191" t="str">
            <v>B060224</v>
          </cell>
          <cell r="B191" t="str">
            <v>廃棄材運搬　Ⅰ類</v>
          </cell>
          <cell r="C191" t="str">
            <v>（２ｔ車，DID区間無し，ﾊﾞｯｸﾎｳ0.1m3） 2.5km以下</v>
          </cell>
          <cell r="E191" t="str">
            <v>m3</v>
          </cell>
          <cell r="F191">
            <v>2390</v>
          </cell>
        </row>
        <row r="192">
          <cell r="A192" t="str">
            <v>B060225</v>
          </cell>
          <cell r="B192" t="str">
            <v>廃棄材運搬　Ⅰ類</v>
          </cell>
          <cell r="C192" t="str">
            <v>（２ｔ車，DID区間無し，ﾊﾞｯｸﾎｳ0.1m3） 3.0km以下</v>
          </cell>
          <cell r="E192" t="str">
            <v>m3</v>
          </cell>
          <cell r="F192">
            <v>2740</v>
          </cell>
        </row>
        <row r="193">
          <cell r="A193" t="str">
            <v>B060226</v>
          </cell>
          <cell r="B193" t="str">
            <v>廃棄材運搬　Ⅰ類</v>
          </cell>
          <cell r="C193" t="str">
            <v>（２ｔ車，DID区間無し，ﾊﾞｯｸﾎｳ0.1m3） 3.5km以下</v>
          </cell>
          <cell r="E193" t="str">
            <v>m3</v>
          </cell>
          <cell r="F193">
            <v>3080</v>
          </cell>
        </row>
        <row r="194">
          <cell r="A194" t="str">
            <v>B060227</v>
          </cell>
          <cell r="B194" t="str">
            <v>廃棄材運搬　Ⅰ類</v>
          </cell>
          <cell r="C194" t="str">
            <v>（２ｔ車，DID区間無し，ﾊﾞｯｸﾎｳ0.1m3） 4.5km以下</v>
          </cell>
          <cell r="E194" t="str">
            <v>m3</v>
          </cell>
          <cell r="F194">
            <v>3420</v>
          </cell>
        </row>
        <row r="195">
          <cell r="A195" t="str">
            <v>B060228</v>
          </cell>
          <cell r="B195" t="str">
            <v>廃棄材運搬　Ⅰ類</v>
          </cell>
          <cell r="C195" t="str">
            <v>（２ｔ車，DID区間無し，ﾊﾞｯｸﾎｳ0.1m3） 5.5km以下</v>
          </cell>
          <cell r="E195" t="str">
            <v>m3</v>
          </cell>
          <cell r="F195">
            <v>3760</v>
          </cell>
        </row>
        <row r="196">
          <cell r="A196" t="str">
            <v>B060229</v>
          </cell>
          <cell r="B196" t="str">
            <v>廃棄材運搬　Ⅰ類</v>
          </cell>
          <cell r="C196" t="str">
            <v>（２ｔ車，DID区間無し，ﾊﾞｯｸﾎｳ0.1m3） 7.0km以下</v>
          </cell>
          <cell r="E196" t="str">
            <v>m3</v>
          </cell>
          <cell r="F196">
            <v>4450</v>
          </cell>
        </row>
        <row r="197">
          <cell r="A197" t="str">
            <v>B060230</v>
          </cell>
          <cell r="B197" t="str">
            <v>廃棄材運搬　Ⅰ類</v>
          </cell>
          <cell r="C197" t="str">
            <v>（２ｔ車，DID区間無し，ﾊﾞｯｸﾎｳ0.1m3） 9.0km以下</v>
          </cell>
          <cell r="E197" t="str">
            <v>m3</v>
          </cell>
          <cell r="F197">
            <v>5130</v>
          </cell>
        </row>
        <row r="198">
          <cell r="A198" t="str">
            <v>B060231</v>
          </cell>
          <cell r="B198" t="str">
            <v>廃棄材運搬　Ⅰ類</v>
          </cell>
          <cell r="C198" t="str">
            <v>（２ｔ車，DID区間無し，ﾊﾞｯｸﾎｳ0.1m3）12.0km以下</v>
          </cell>
          <cell r="E198" t="str">
            <v>m3</v>
          </cell>
          <cell r="F198">
            <v>6160</v>
          </cell>
        </row>
        <row r="199">
          <cell r="A199" t="str">
            <v>B060232</v>
          </cell>
          <cell r="B199" t="str">
            <v>廃棄材運搬　Ⅰ類</v>
          </cell>
          <cell r="C199" t="str">
            <v>（２ｔ車，DID区間無し，ﾊﾞｯｸﾎｳ0.1m3）17.0km以下</v>
          </cell>
          <cell r="E199" t="str">
            <v>m3</v>
          </cell>
          <cell r="F199">
            <v>7860</v>
          </cell>
        </row>
        <row r="200">
          <cell r="A200" t="str">
            <v>B060233</v>
          </cell>
          <cell r="B200" t="str">
            <v>廃棄材運搬　Ⅰ類</v>
          </cell>
          <cell r="C200" t="str">
            <v>（２ｔ車，DID区間無し，ﾊﾞｯｸﾎｳ0.1m3）28.5km以下</v>
          </cell>
          <cell r="E200" t="str">
            <v>m3</v>
          </cell>
          <cell r="F200">
            <v>10250</v>
          </cell>
        </row>
        <row r="201">
          <cell r="A201" t="str">
            <v>B060234</v>
          </cell>
          <cell r="B201" t="str">
            <v>廃棄材運搬　Ⅰ類</v>
          </cell>
          <cell r="C201" t="str">
            <v>（２ｔ車，DID区間無し，ﾊﾞｯｸﾎｳ0.1m3）60.0km以下</v>
          </cell>
          <cell r="E201" t="str">
            <v>m3</v>
          </cell>
          <cell r="F201">
            <v>15380</v>
          </cell>
        </row>
        <row r="202">
          <cell r="A202" t="str">
            <v>B060241</v>
          </cell>
          <cell r="B202" t="str">
            <v>廃棄材運搬　Ⅱ類</v>
          </cell>
          <cell r="C202" t="str">
            <v>（２ｔ車，DID区間有り，ﾊﾞｯｸﾎｳ0.1m3） 0.3km以下</v>
          </cell>
          <cell r="E202" t="str">
            <v>m3</v>
          </cell>
          <cell r="F202">
            <v>710</v>
          </cell>
        </row>
        <row r="203">
          <cell r="A203" t="str">
            <v>B060242</v>
          </cell>
          <cell r="B203" t="str">
            <v>廃棄材運搬　Ⅱ類</v>
          </cell>
          <cell r="C203" t="str">
            <v>（２ｔ車，DID区間有り，ﾊﾞｯｸﾎｳ0.1m3） 1.0km以下</v>
          </cell>
          <cell r="E203" t="str">
            <v>m3</v>
          </cell>
          <cell r="F203">
            <v>790</v>
          </cell>
        </row>
        <row r="204">
          <cell r="A204" t="str">
            <v>B060243</v>
          </cell>
          <cell r="B204" t="str">
            <v>廃棄材運搬　Ⅱ類</v>
          </cell>
          <cell r="C204" t="str">
            <v>（２ｔ車，DID区間有り，ﾊﾞｯｸﾎｳ0.1m3） 1.5km以下</v>
          </cell>
          <cell r="E204" t="str">
            <v>m3</v>
          </cell>
          <cell r="F204">
            <v>950</v>
          </cell>
        </row>
        <row r="205">
          <cell r="A205" t="str">
            <v>B060244</v>
          </cell>
          <cell r="B205" t="str">
            <v>廃棄材運搬　Ⅱ類</v>
          </cell>
          <cell r="C205" t="str">
            <v>（２ｔ車，DID区間有り，ﾊﾞｯｸﾎｳ0.1m3） 2.5km以下</v>
          </cell>
          <cell r="E205" t="str">
            <v>m3</v>
          </cell>
          <cell r="F205">
            <v>1100</v>
          </cell>
        </row>
        <row r="206">
          <cell r="A206" t="str">
            <v>B060245</v>
          </cell>
          <cell r="B206" t="str">
            <v>廃棄材運搬　Ⅱ類</v>
          </cell>
          <cell r="C206" t="str">
            <v>（２ｔ車，DID区間有り，ﾊﾞｯｸﾎｳ0.1m3） 3.0km以下</v>
          </cell>
          <cell r="E206" t="str">
            <v>m3</v>
          </cell>
          <cell r="F206">
            <v>1260</v>
          </cell>
        </row>
        <row r="207">
          <cell r="A207" t="str">
            <v>B060246</v>
          </cell>
          <cell r="B207" t="str">
            <v>廃棄材運搬　Ⅱ類</v>
          </cell>
          <cell r="C207" t="str">
            <v>（２ｔ車，DID区間有り，ﾊﾞｯｸﾎｳ0.1m3） 3.5km以下</v>
          </cell>
          <cell r="E207" t="str">
            <v>m3</v>
          </cell>
          <cell r="F207">
            <v>1420</v>
          </cell>
        </row>
        <row r="208">
          <cell r="A208" t="str">
            <v>B060247</v>
          </cell>
          <cell r="B208" t="str">
            <v>廃棄材運搬　Ⅱ類</v>
          </cell>
          <cell r="C208" t="str">
            <v>（２ｔ車，DID区間有り，ﾊﾞｯｸﾎｳ0.1m3） 4.5km以下</v>
          </cell>
          <cell r="E208" t="str">
            <v>m3</v>
          </cell>
          <cell r="F208">
            <v>1580</v>
          </cell>
        </row>
        <row r="209">
          <cell r="A209" t="str">
            <v>B060248</v>
          </cell>
          <cell r="B209" t="str">
            <v>廃棄材運搬　Ⅱ類</v>
          </cell>
          <cell r="C209" t="str">
            <v>（２ｔ車，DID区間有り，ﾊﾞｯｸﾎｳ0.1m3） 5.0km以下</v>
          </cell>
          <cell r="E209" t="str">
            <v>m3</v>
          </cell>
          <cell r="F209">
            <v>1730</v>
          </cell>
        </row>
        <row r="210">
          <cell r="A210" t="str">
            <v>B060249</v>
          </cell>
          <cell r="B210" t="str">
            <v>廃棄材運搬　Ⅱ類</v>
          </cell>
          <cell r="C210" t="str">
            <v>（２ｔ車，DID区間有り，ﾊﾞｯｸﾎｳ0.1m3） 6.5km以下</v>
          </cell>
          <cell r="E210" t="str">
            <v>m3</v>
          </cell>
          <cell r="F210">
            <v>2050</v>
          </cell>
        </row>
        <row r="211">
          <cell r="A211" t="str">
            <v>B060250</v>
          </cell>
          <cell r="B211" t="str">
            <v>廃棄材運搬　Ⅱ類</v>
          </cell>
          <cell r="C211" t="str">
            <v>（２ｔ車，DID区間有り，ﾊﾞｯｸﾎｳ0.1m3） 8.0km以下</v>
          </cell>
          <cell r="E211" t="str">
            <v>m3</v>
          </cell>
          <cell r="F211">
            <v>2370</v>
          </cell>
        </row>
        <row r="212">
          <cell r="A212" t="str">
            <v>B060251</v>
          </cell>
          <cell r="B212" t="str">
            <v>廃棄材運搬　Ⅱ類</v>
          </cell>
          <cell r="C212" t="str">
            <v>（２ｔ車，DID区間有り，ﾊﾞｯｸﾎｳ0.1m3）11.0km以下</v>
          </cell>
          <cell r="E212" t="str">
            <v>m3</v>
          </cell>
          <cell r="F212">
            <v>2840</v>
          </cell>
        </row>
        <row r="213">
          <cell r="A213" t="str">
            <v>B060252</v>
          </cell>
          <cell r="B213" t="str">
            <v>廃棄材運搬　Ⅱ類</v>
          </cell>
          <cell r="C213" t="str">
            <v>（２ｔ車，DID区間有り，ﾊﾞｯｸﾎｳ0.1m3）15.0km以下</v>
          </cell>
          <cell r="E213" t="str">
            <v>m3</v>
          </cell>
          <cell r="F213">
            <v>3630</v>
          </cell>
        </row>
        <row r="214">
          <cell r="A214" t="str">
            <v>B060253</v>
          </cell>
          <cell r="B214" t="str">
            <v>廃棄材運搬　Ⅱ類</v>
          </cell>
          <cell r="C214" t="str">
            <v>（２ｔ車，DID区間有り，ﾊﾞｯｸﾎｳ0.1m3）24.0km以下</v>
          </cell>
          <cell r="E214" t="str">
            <v>m3</v>
          </cell>
          <cell r="F214">
            <v>4740</v>
          </cell>
        </row>
        <row r="215">
          <cell r="A215" t="str">
            <v>B060254</v>
          </cell>
          <cell r="B215" t="str">
            <v>廃棄材運搬　Ⅱ類</v>
          </cell>
          <cell r="C215" t="str">
            <v>（２ｔ車，DID区間有り，ﾊﾞｯｸﾎｳ0.1m3）60.0km以下</v>
          </cell>
          <cell r="E215" t="str">
            <v>m3</v>
          </cell>
          <cell r="F215">
            <v>7100</v>
          </cell>
        </row>
        <row r="216">
          <cell r="A216" t="str">
            <v>B060261</v>
          </cell>
          <cell r="B216" t="str">
            <v>廃棄材運搬　Ⅱ類</v>
          </cell>
          <cell r="C216" t="str">
            <v>（２ｔ車，DID区間無し，ﾊﾞｯｸﾎｳ0.1m3） 0.3km以下</v>
          </cell>
          <cell r="E216" t="str">
            <v>m3</v>
          </cell>
          <cell r="F216">
            <v>710</v>
          </cell>
        </row>
        <row r="217">
          <cell r="A217" t="str">
            <v>B060262</v>
          </cell>
          <cell r="B217" t="str">
            <v>廃棄材運搬　Ⅱ類</v>
          </cell>
          <cell r="C217" t="str">
            <v>（２ｔ車，DID区間無し，ﾊﾞｯｸﾎｳ0.1m3） 1.0km以下</v>
          </cell>
          <cell r="E217" t="str">
            <v>m3</v>
          </cell>
          <cell r="F217">
            <v>790</v>
          </cell>
        </row>
        <row r="218">
          <cell r="A218" t="str">
            <v>B060263</v>
          </cell>
          <cell r="B218" t="str">
            <v>廃棄材運搬　Ⅱ類</v>
          </cell>
          <cell r="C218" t="str">
            <v>（２ｔ車，DID区間無し，ﾊﾞｯｸﾎｳ0.1m3） 1.5km以下</v>
          </cell>
          <cell r="E218" t="str">
            <v>m3</v>
          </cell>
          <cell r="F218">
            <v>950</v>
          </cell>
        </row>
        <row r="219">
          <cell r="A219" t="str">
            <v>B060264</v>
          </cell>
          <cell r="B219" t="str">
            <v>廃棄材運搬　Ⅱ類</v>
          </cell>
          <cell r="C219" t="str">
            <v>（２ｔ車，DID区間無し，ﾊﾞｯｸﾎｳ0.1m3） 2.5km以下</v>
          </cell>
          <cell r="E219" t="str">
            <v>m3</v>
          </cell>
          <cell r="F219">
            <v>1100</v>
          </cell>
        </row>
        <row r="220">
          <cell r="A220" t="str">
            <v>B060265</v>
          </cell>
          <cell r="B220" t="str">
            <v>廃棄材運搬　Ⅱ類</v>
          </cell>
          <cell r="C220" t="str">
            <v>（２ｔ車，DID区間無し，ﾊﾞｯｸﾎｳ0.1m3） 3.0km以下</v>
          </cell>
          <cell r="E220" t="str">
            <v>m3</v>
          </cell>
          <cell r="F220">
            <v>1260</v>
          </cell>
        </row>
        <row r="221">
          <cell r="A221" t="str">
            <v>B060266</v>
          </cell>
          <cell r="B221" t="str">
            <v>廃棄材運搬　Ⅱ類</v>
          </cell>
          <cell r="C221" t="str">
            <v>（２ｔ車，DID区間無し，ﾊﾞｯｸﾎｳ0.1m3） 3.5km以下</v>
          </cell>
          <cell r="E221" t="str">
            <v>m3</v>
          </cell>
          <cell r="F221">
            <v>1420</v>
          </cell>
        </row>
        <row r="222">
          <cell r="A222" t="str">
            <v>B060267</v>
          </cell>
          <cell r="B222" t="str">
            <v>廃棄材運搬　Ⅱ類</v>
          </cell>
          <cell r="C222" t="str">
            <v>（２ｔ車，DID区間無し，ﾊﾞｯｸﾎｳ0.1m3） 4.5km以下</v>
          </cell>
          <cell r="E222" t="str">
            <v>m3</v>
          </cell>
          <cell r="F222">
            <v>1580</v>
          </cell>
        </row>
        <row r="223">
          <cell r="A223" t="str">
            <v>B060268</v>
          </cell>
          <cell r="B223" t="str">
            <v>廃棄材運搬　Ⅱ類</v>
          </cell>
          <cell r="C223" t="str">
            <v>（２ｔ車，DID区間無し，ﾊﾞｯｸﾎｳ0.1m3） 5.5km以下</v>
          </cell>
          <cell r="E223" t="str">
            <v>m3</v>
          </cell>
          <cell r="F223">
            <v>1730</v>
          </cell>
        </row>
        <row r="224">
          <cell r="A224" t="str">
            <v>B060269</v>
          </cell>
          <cell r="B224" t="str">
            <v>廃棄材運搬　Ⅱ類</v>
          </cell>
          <cell r="C224" t="str">
            <v>（２ｔ車，DID区間無し，ﾊﾞｯｸﾎｳ0.1m3） 7.0km以下</v>
          </cell>
          <cell r="E224" t="str">
            <v>m3</v>
          </cell>
          <cell r="F224">
            <v>2050</v>
          </cell>
        </row>
        <row r="225">
          <cell r="A225" t="str">
            <v>B060270</v>
          </cell>
          <cell r="B225" t="str">
            <v>廃棄材運搬　Ⅱ類</v>
          </cell>
          <cell r="C225" t="str">
            <v>（２ｔ車，DID区間無し，ﾊﾞｯｸﾎｳ0.1m3） 9.0km以下</v>
          </cell>
          <cell r="E225" t="str">
            <v>m3</v>
          </cell>
          <cell r="F225">
            <v>2370</v>
          </cell>
        </row>
        <row r="226">
          <cell r="A226" t="str">
            <v>B060271</v>
          </cell>
          <cell r="B226" t="str">
            <v>廃棄材運搬　Ⅱ類</v>
          </cell>
          <cell r="C226" t="str">
            <v>（２ｔ車，DID区間無し，ﾊﾞｯｸﾎｳ0.1m3）12.0km以下</v>
          </cell>
          <cell r="E226" t="str">
            <v>m3</v>
          </cell>
          <cell r="F226">
            <v>2840</v>
          </cell>
        </row>
        <row r="227">
          <cell r="A227" t="str">
            <v>B060272</v>
          </cell>
          <cell r="B227" t="str">
            <v>廃棄材運搬　Ⅱ類</v>
          </cell>
          <cell r="C227" t="str">
            <v>（２ｔ車，DID区間無し，ﾊﾞｯｸﾎｳ0.1m3）17.0km以下</v>
          </cell>
          <cell r="E227" t="str">
            <v>m3</v>
          </cell>
          <cell r="F227">
            <v>3630</v>
          </cell>
        </row>
        <row r="228">
          <cell r="A228" t="str">
            <v>B060273</v>
          </cell>
          <cell r="B228" t="str">
            <v>廃棄材運搬　Ⅱ類</v>
          </cell>
          <cell r="C228" t="str">
            <v>（２ｔ車，DID区間無し，ﾊﾞｯｸﾎｳ0.1m3）28.5km以下</v>
          </cell>
          <cell r="E228" t="str">
            <v>m3</v>
          </cell>
          <cell r="F228">
            <v>4740</v>
          </cell>
        </row>
        <row r="229">
          <cell r="A229" t="str">
            <v>B060274</v>
          </cell>
          <cell r="B229" t="str">
            <v>廃棄材運搬　Ⅱ類</v>
          </cell>
          <cell r="C229" t="str">
            <v>（２ｔ車，DID区間無し，ﾊﾞｯｸﾎｳ0.1m3）60.0km以下</v>
          </cell>
          <cell r="E229" t="str">
            <v>m3</v>
          </cell>
          <cell r="F229">
            <v>7100</v>
          </cell>
        </row>
        <row r="230">
          <cell r="A230" t="str">
            <v>B060401</v>
          </cell>
          <cell r="B230" t="str">
            <v>廃棄材運搬　Ⅰ類</v>
          </cell>
          <cell r="C230" t="str">
            <v>（４ｔ車，DID区間有り，ﾊﾞｯｸﾎｳ0.2m3） 0.2km以下</v>
          </cell>
          <cell r="E230" t="str">
            <v>m3</v>
          </cell>
          <cell r="F230">
            <v>780</v>
          </cell>
        </row>
        <row r="231">
          <cell r="A231" t="str">
            <v>B060402</v>
          </cell>
          <cell r="B231" t="str">
            <v>廃棄材運搬　Ⅰ類</v>
          </cell>
          <cell r="C231" t="str">
            <v>（４ｔ車，DID区間有り，ﾊﾞｯｸﾎｳ0.2m3） 1.0km以下</v>
          </cell>
          <cell r="E231" t="str">
            <v>m3</v>
          </cell>
          <cell r="F231">
            <v>990</v>
          </cell>
        </row>
        <row r="232">
          <cell r="A232" t="str">
            <v>B060403</v>
          </cell>
          <cell r="B232" t="str">
            <v>廃棄材運搬　Ⅰ類</v>
          </cell>
          <cell r="C232" t="str">
            <v>（４ｔ車，DID区間有り，ﾊﾞｯｸﾎｳ0.2m3） 1.5km以下</v>
          </cell>
          <cell r="E232" t="str">
            <v>m3</v>
          </cell>
          <cell r="F232">
            <v>1180</v>
          </cell>
        </row>
        <row r="233">
          <cell r="A233" t="str">
            <v>B060404</v>
          </cell>
          <cell r="B233" t="str">
            <v>廃棄材運搬　Ⅰ類</v>
          </cell>
          <cell r="C233" t="str">
            <v>（４ｔ車，DID区間有り，ﾊﾞｯｸﾎｳ0.2m3） 2.0km以下</v>
          </cell>
          <cell r="E233" t="str">
            <v>m3</v>
          </cell>
          <cell r="F233">
            <v>1380</v>
          </cell>
        </row>
        <row r="234">
          <cell r="A234" t="str">
            <v>B060405</v>
          </cell>
          <cell r="B234" t="str">
            <v>廃棄材運搬　Ⅰ類</v>
          </cell>
          <cell r="C234" t="str">
            <v>（４ｔ車，DID区間有り，ﾊﾞｯｸﾎｳ0.2m3） 3.0km以下</v>
          </cell>
          <cell r="E234" t="str">
            <v>m3</v>
          </cell>
          <cell r="F234">
            <v>1570</v>
          </cell>
        </row>
        <row r="235">
          <cell r="A235" t="str">
            <v>B060406</v>
          </cell>
          <cell r="B235" t="str">
            <v>廃棄材運搬　Ⅰ類</v>
          </cell>
          <cell r="C235" t="str">
            <v>（４ｔ車，DID区間有り，ﾊﾞｯｸﾎｳ0.2m3） 3.5km以下</v>
          </cell>
          <cell r="E235" t="str">
            <v>m3</v>
          </cell>
          <cell r="F235">
            <v>1770</v>
          </cell>
        </row>
        <row r="236">
          <cell r="A236" t="str">
            <v>B060407</v>
          </cell>
          <cell r="B236" t="str">
            <v>廃棄材運搬　Ⅰ類</v>
          </cell>
          <cell r="C236" t="str">
            <v>（４ｔ車，DID区間有り，ﾊﾞｯｸﾎｳ0.2m3） 4.5km以下</v>
          </cell>
          <cell r="E236" t="str">
            <v>m3</v>
          </cell>
          <cell r="F236">
            <v>1970</v>
          </cell>
        </row>
        <row r="237">
          <cell r="A237" t="str">
            <v>B060408</v>
          </cell>
          <cell r="B237" t="str">
            <v>廃棄材運搬　Ⅰ類</v>
          </cell>
          <cell r="C237" t="str">
            <v>（４ｔ車，DID区間有り，ﾊﾞｯｸﾎｳ0.2m3） 5.5km以下</v>
          </cell>
          <cell r="E237" t="str">
            <v>m3</v>
          </cell>
          <cell r="F237">
            <v>2170</v>
          </cell>
        </row>
        <row r="238">
          <cell r="A238" t="str">
            <v>B060409</v>
          </cell>
          <cell r="B238" t="str">
            <v>廃棄材運搬　Ⅰ類</v>
          </cell>
          <cell r="C238" t="str">
            <v>（４ｔ車，DID区間有り，ﾊﾞｯｸﾎｳ0.2m3） 7.0km以下</v>
          </cell>
          <cell r="E238" t="str">
            <v>m3</v>
          </cell>
          <cell r="F238">
            <v>2360</v>
          </cell>
        </row>
        <row r="239">
          <cell r="A239" t="str">
            <v>B060410</v>
          </cell>
          <cell r="B239" t="str">
            <v>廃棄材運搬　Ⅰ類</v>
          </cell>
          <cell r="C239" t="str">
            <v>（４ｔ車，DID区間有り，ﾊﾞｯｸﾎｳ0.2m3） 9.0km以下</v>
          </cell>
          <cell r="E239" t="str">
            <v>m3</v>
          </cell>
          <cell r="F239">
            <v>3150</v>
          </cell>
        </row>
        <row r="240">
          <cell r="A240" t="str">
            <v>B060411</v>
          </cell>
          <cell r="B240" t="str">
            <v>廃棄材運搬　Ⅰ類</v>
          </cell>
          <cell r="C240" t="str">
            <v>（４ｔ車，DID区間有り，ﾊﾞｯｸﾎｳ0.2m3）12.0km以下</v>
          </cell>
          <cell r="E240" t="str">
            <v>m3</v>
          </cell>
          <cell r="F240">
            <v>3550</v>
          </cell>
        </row>
        <row r="241">
          <cell r="A241" t="str">
            <v>B060412</v>
          </cell>
          <cell r="B241" t="str">
            <v>廃棄材運搬　Ⅰ類</v>
          </cell>
          <cell r="C241" t="str">
            <v>（４ｔ車，DID区間有り，ﾊﾞｯｸﾎｳ0.2m3）17.0km以下</v>
          </cell>
          <cell r="E241" t="str">
            <v>m3</v>
          </cell>
          <cell r="F241">
            <v>4330</v>
          </cell>
        </row>
        <row r="242">
          <cell r="A242" t="str">
            <v>B060413</v>
          </cell>
          <cell r="B242" t="str">
            <v>廃棄材運搬　Ⅰ類</v>
          </cell>
          <cell r="C242" t="str">
            <v>（４ｔ車，DID区間有り，ﾊﾞｯｸﾎｳ0.2m3）27.0km以下</v>
          </cell>
          <cell r="E242" t="str">
            <v>m3</v>
          </cell>
          <cell r="F242">
            <v>5900</v>
          </cell>
        </row>
        <row r="243">
          <cell r="A243" t="str">
            <v>B060414</v>
          </cell>
          <cell r="B243" t="str">
            <v>廃棄材運搬　Ⅰ類</v>
          </cell>
          <cell r="C243" t="str">
            <v>（４ｔ車，DID区間有り，ﾊﾞｯｸﾎｳ0.2m3）60.0km以下</v>
          </cell>
          <cell r="E243" t="str">
            <v>m3</v>
          </cell>
          <cell r="F243">
            <v>9060</v>
          </cell>
        </row>
        <row r="244">
          <cell r="A244" t="str">
            <v>B060421</v>
          </cell>
          <cell r="B244" t="str">
            <v>廃棄材運搬　Ⅰ類</v>
          </cell>
          <cell r="C244" t="str">
            <v>（４ｔ車，DID区間無し，ﾊﾞｯｸﾎｳ0.2m3） 0.2km以下</v>
          </cell>
          <cell r="E244" t="str">
            <v>m3</v>
          </cell>
          <cell r="F244">
            <v>780</v>
          </cell>
        </row>
        <row r="245">
          <cell r="A245" t="str">
            <v>B060422</v>
          </cell>
          <cell r="B245" t="str">
            <v>廃棄材運搬　Ⅰ類</v>
          </cell>
          <cell r="C245" t="str">
            <v>（４ｔ車，DID区間無し，ﾊﾞｯｸﾎｳ0.2m3） 1.0km以下</v>
          </cell>
          <cell r="E245" t="str">
            <v>m3</v>
          </cell>
          <cell r="F245">
            <v>990</v>
          </cell>
        </row>
        <row r="246">
          <cell r="A246" t="str">
            <v>B060423</v>
          </cell>
          <cell r="B246" t="str">
            <v>廃棄材運搬　Ⅰ類</v>
          </cell>
          <cell r="C246" t="str">
            <v>（４ｔ車，DID区間無し，ﾊﾞｯｸﾎｳ0.2m3） 1.5km以下</v>
          </cell>
          <cell r="E246" t="str">
            <v>m3</v>
          </cell>
          <cell r="F246">
            <v>1180</v>
          </cell>
        </row>
        <row r="247">
          <cell r="A247" t="str">
            <v>B060424</v>
          </cell>
          <cell r="B247" t="str">
            <v>廃棄材運搬　Ⅰ類</v>
          </cell>
          <cell r="C247" t="str">
            <v>（４ｔ車，DID区間無し，ﾊﾞｯｸﾎｳ0.2m3） 2.5km以下</v>
          </cell>
          <cell r="E247" t="str">
            <v>m3</v>
          </cell>
          <cell r="F247">
            <v>1380</v>
          </cell>
        </row>
        <row r="248">
          <cell r="A248" t="str">
            <v>B060425</v>
          </cell>
          <cell r="B248" t="str">
            <v>廃棄材運搬　Ⅰ類</v>
          </cell>
          <cell r="C248" t="str">
            <v>（４ｔ車，DID区間無し，ﾊﾞｯｸﾎｳ0.2m3） 3.5km以下</v>
          </cell>
          <cell r="E248" t="str">
            <v>m3</v>
          </cell>
          <cell r="F248">
            <v>1570</v>
          </cell>
        </row>
        <row r="249">
          <cell r="A249" t="str">
            <v>B060426</v>
          </cell>
          <cell r="B249" t="str">
            <v>廃棄材運搬　Ⅰ類</v>
          </cell>
          <cell r="C249" t="str">
            <v>（４ｔ車，DID区間無し，ﾊﾞｯｸﾎｳ0.2m3） 4.0km以下</v>
          </cell>
          <cell r="E249" t="str">
            <v>m3</v>
          </cell>
          <cell r="F249">
            <v>1770</v>
          </cell>
        </row>
        <row r="250">
          <cell r="A250" t="str">
            <v>B060427</v>
          </cell>
          <cell r="B250" t="str">
            <v>廃棄材運搬　Ⅰ類</v>
          </cell>
          <cell r="C250" t="str">
            <v>（４ｔ車，DID区間無し，ﾊﾞｯｸﾎｳ0.2m3） 5.0km以下</v>
          </cell>
          <cell r="E250" t="str">
            <v>m3</v>
          </cell>
          <cell r="F250">
            <v>1970</v>
          </cell>
        </row>
        <row r="251">
          <cell r="A251" t="str">
            <v>B060428</v>
          </cell>
          <cell r="B251" t="str">
            <v>廃棄材運搬　Ⅰ類</v>
          </cell>
          <cell r="C251" t="str">
            <v>（４ｔ車，DID区間無し，ﾊﾞｯｸﾎｳ0.2m3） 6.0km以下</v>
          </cell>
          <cell r="E251" t="str">
            <v>m3</v>
          </cell>
          <cell r="F251">
            <v>2170</v>
          </cell>
        </row>
        <row r="252">
          <cell r="A252" t="str">
            <v>B060429</v>
          </cell>
          <cell r="B252" t="str">
            <v>廃棄材運搬　Ⅰ類</v>
          </cell>
          <cell r="C252" t="str">
            <v>（４ｔ車，DID区間無し，ﾊﾞｯｸﾎｳ0.2m3） 7.5km以下</v>
          </cell>
          <cell r="E252" t="str">
            <v>m3</v>
          </cell>
          <cell r="F252">
            <v>2360</v>
          </cell>
        </row>
        <row r="253">
          <cell r="A253" t="str">
            <v>B060430</v>
          </cell>
          <cell r="B253" t="str">
            <v>廃棄材運搬　Ⅰ類</v>
          </cell>
          <cell r="C253" t="str">
            <v>（４ｔ車，DID区間無し，ﾊﾞｯｸﾎｳ0.2m3）10.0km以下</v>
          </cell>
          <cell r="E253" t="str">
            <v>m3</v>
          </cell>
          <cell r="F253">
            <v>3150</v>
          </cell>
        </row>
        <row r="254">
          <cell r="A254" t="str">
            <v>B060431</v>
          </cell>
          <cell r="B254" t="str">
            <v>廃棄材運搬　Ⅰ類</v>
          </cell>
          <cell r="C254" t="str">
            <v>（４ｔ車，DID区間無し，ﾊﾞｯｸﾎｳ0.2m3）13.0km以下</v>
          </cell>
          <cell r="E254" t="str">
            <v>m3</v>
          </cell>
          <cell r="F254">
            <v>3550</v>
          </cell>
        </row>
        <row r="255">
          <cell r="A255" t="str">
            <v>B060432</v>
          </cell>
          <cell r="B255" t="str">
            <v>廃棄材運搬　Ⅰ類</v>
          </cell>
          <cell r="C255" t="str">
            <v>（４ｔ車，DID区間無し，ﾊﾞｯｸﾎｳ0.2m3）19.0km以下</v>
          </cell>
          <cell r="E255" t="str">
            <v>m3</v>
          </cell>
          <cell r="F255">
            <v>4330</v>
          </cell>
        </row>
        <row r="256">
          <cell r="A256" t="str">
            <v>B060433</v>
          </cell>
          <cell r="B256" t="str">
            <v>廃棄材運搬　Ⅰ類</v>
          </cell>
          <cell r="C256" t="str">
            <v>（４ｔ車，DID区間無し，ﾊﾞｯｸﾎｳ0.2m3）35.0km以下</v>
          </cell>
          <cell r="E256" t="str">
            <v>m3</v>
          </cell>
          <cell r="F256">
            <v>5900</v>
          </cell>
        </row>
        <row r="257">
          <cell r="A257" t="str">
            <v>B060434</v>
          </cell>
          <cell r="B257" t="str">
            <v>廃棄材運搬　Ⅰ類</v>
          </cell>
          <cell r="C257" t="str">
            <v>（４ｔ車，DID区間無し，ﾊﾞｯｸﾎｳ0.2m3）60.0km以下</v>
          </cell>
          <cell r="E257" t="str">
            <v>m3</v>
          </cell>
          <cell r="F257">
            <v>9060</v>
          </cell>
        </row>
        <row r="258">
          <cell r="A258" t="str">
            <v>B060441</v>
          </cell>
          <cell r="B258" t="str">
            <v>廃棄材運搬　Ⅱ類</v>
          </cell>
          <cell r="C258" t="str">
            <v>（４ｔ車，DID区間有り，ﾊﾞｯｸﾎｳ0.2m3） 0.2km以下</v>
          </cell>
          <cell r="E258" t="str">
            <v>m3</v>
          </cell>
          <cell r="F258">
            <v>360</v>
          </cell>
        </row>
        <row r="259">
          <cell r="A259" t="str">
            <v>B060442</v>
          </cell>
          <cell r="B259" t="str">
            <v>廃棄材運搬　Ⅱ類</v>
          </cell>
          <cell r="C259" t="str">
            <v>（４ｔ車，DID区間有り，ﾊﾞｯｸﾎｳ0.2m3） 1.0km以下</v>
          </cell>
          <cell r="E259" t="str">
            <v>m3</v>
          </cell>
          <cell r="F259">
            <v>450</v>
          </cell>
        </row>
        <row r="260">
          <cell r="A260" t="str">
            <v>B060443</v>
          </cell>
          <cell r="B260" t="str">
            <v>廃棄材運搬　Ⅱ類</v>
          </cell>
          <cell r="C260" t="str">
            <v>（４ｔ車，DID区間有り，ﾊﾞｯｸﾎｳ0.2m3） 1.5km以下</v>
          </cell>
          <cell r="E260" t="str">
            <v>m3</v>
          </cell>
          <cell r="F260">
            <v>550</v>
          </cell>
        </row>
        <row r="261">
          <cell r="A261" t="str">
            <v>B060444</v>
          </cell>
          <cell r="B261" t="str">
            <v>廃棄材運搬　Ⅱ類</v>
          </cell>
          <cell r="C261" t="str">
            <v>（４ｔ車，DID区間有り，ﾊﾞｯｸﾎｳ0.2m3） 2.0km以下</v>
          </cell>
          <cell r="E261" t="str">
            <v>m3</v>
          </cell>
          <cell r="F261">
            <v>630</v>
          </cell>
        </row>
        <row r="262">
          <cell r="A262" t="str">
            <v>B060445</v>
          </cell>
          <cell r="B262" t="str">
            <v>廃棄材運搬　Ⅱ類</v>
          </cell>
          <cell r="C262" t="str">
            <v>（４ｔ車，DID区間有り，ﾊﾞｯｸﾎｳ0.2m3） 3.0km以下</v>
          </cell>
          <cell r="E262" t="str">
            <v>m3</v>
          </cell>
          <cell r="F262">
            <v>730</v>
          </cell>
        </row>
        <row r="263">
          <cell r="A263" t="str">
            <v>B060446</v>
          </cell>
          <cell r="B263" t="str">
            <v>廃棄材運搬　Ⅱ類</v>
          </cell>
          <cell r="C263" t="str">
            <v>（４ｔ車，DID区間有り，ﾊﾞｯｸﾎｳ0.2m3） 3.5km以下</v>
          </cell>
          <cell r="E263" t="str">
            <v>m3</v>
          </cell>
          <cell r="F263">
            <v>820</v>
          </cell>
        </row>
        <row r="264">
          <cell r="A264" t="str">
            <v>B060447</v>
          </cell>
          <cell r="B264" t="str">
            <v>廃棄材運搬　Ⅱ類</v>
          </cell>
          <cell r="C264" t="str">
            <v>（４ｔ車，DID区間有り，ﾊﾞｯｸﾎｳ0.2m3） 4.5km以下</v>
          </cell>
          <cell r="E264" t="str">
            <v>m3</v>
          </cell>
          <cell r="F264">
            <v>910</v>
          </cell>
        </row>
        <row r="265">
          <cell r="A265" t="str">
            <v>B060448</v>
          </cell>
          <cell r="B265" t="str">
            <v>廃棄材運搬　Ⅱ類</v>
          </cell>
          <cell r="C265" t="str">
            <v>（４ｔ車，DID区間有り，ﾊﾞｯｸﾎｳ0.2m3） 5.5km以下</v>
          </cell>
          <cell r="E265" t="str">
            <v>m3</v>
          </cell>
          <cell r="F265">
            <v>1000</v>
          </cell>
        </row>
        <row r="266">
          <cell r="A266" t="str">
            <v>B060449</v>
          </cell>
          <cell r="B266" t="str">
            <v>廃棄材運搬　Ⅱ類</v>
          </cell>
          <cell r="C266" t="str">
            <v>（４ｔ車，DID区間有り，ﾊﾞｯｸﾎｳ0.2m3） 7.0km以下</v>
          </cell>
          <cell r="E266" t="str">
            <v>m3</v>
          </cell>
          <cell r="F266">
            <v>1090</v>
          </cell>
        </row>
        <row r="267">
          <cell r="A267" t="str">
            <v>B060450</v>
          </cell>
          <cell r="B267" t="str">
            <v>廃棄材運搬　Ⅱ類</v>
          </cell>
          <cell r="C267" t="str">
            <v>（４ｔ車，DID区間有り，ﾊﾞｯｸﾎｳ0.2m3） 9.0km以下</v>
          </cell>
          <cell r="E267" t="str">
            <v>m3</v>
          </cell>
          <cell r="F267">
            <v>1450</v>
          </cell>
        </row>
        <row r="268">
          <cell r="A268" t="str">
            <v>B060451</v>
          </cell>
          <cell r="B268" t="str">
            <v>廃棄材運搬　Ⅱ類</v>
          </cell>
          <cell r="C268" t="str">
            <v>（４ｔ車，DID区間有り，ﾊﾞｯｸﾎｳ0.2m3）12.0km以下</v>
          </cell>
          <cell r="E268" t="str">
            <v>m3</v>
          </cell>
          <cell r="F268">
            <v>1640</v>
          </cell>
        </row>
        <row r="269">
          <cell r="A269" t="str">
            <v>B060452</v>
          </cell>
          <cell r="B269" t="str">
            <v>廃棄材運搬　Ⅱ類</v>
          </cell>
          <cell r="C269" t="str">
            <v>（４ｔ車，DID区間有り，ﾊﾞｯｸﾎｳ0.2m3）17.0km以下</v>
          </cell>
          <cell r="E269" t="str">
            <v>m3</v>
          </cell>
          <cell r="F269">
            <v>2000</v>
          </cell>
        </row>
        <row r="270">
          <cell r="A270" t="str">
            <v>B060453</v>
          </cell>
          <cell r="B270" t="str">
            <v>廃棄材運搬　Ⅱ類</v>
          </cell>
          <cell r="C270" t="str">
            <v>（４ｔ車，DID区間有り，ﾊﾞｯｸﾎｳ0.2m3）27.0km以下</v>
          </cell>
          <cell r="E270" t="str">
            <v>m3</v>
          </cell>
          <cell r="F270">
            <v>2720</v>
          </cell>
        </row>
        <row r="271">
          <cell r="A271" t="str">
            <v>B060454</v>
          </cell>
          <cell r="B271" t="str">
            <v>廃棄材運搬　Ⅱ類</v>
          </cell>
          <cell r="C271" t="str">
            <v>（４ｔ車，DID区間有り，ﾊﾞｯｸﾎｳ0.2m3）60.0km以下</v>
          </cell>
          <cell r="E271" t="str">
            <v>m3</v>
          </cell>
          <cell r="F271">
            <v>4180</v>
          </cell>
        </row>
        <row r="272">
          <cell r="A272" t="str">
            <v>B060461</v>
          </cell>
          <cell r="B272" t="str">
            <v>廃棄材運搬　Ⅱ類</v>
          </cell>
          <cell r="C272" t="str">
            <v>（４ｔ車，DID区間無し，ﾊﾞｯｸﾎｳ0.2m3） 0.2km以下</v>
          </cell>
          <cell r="E272" t="str">
            <v>m3</v>
          </cell>
          <cell r="F272">
            <v>360</v>
          </cell>
        </row>
        <row r="273">
          <cell r="A273" t="str">
            <v>B060462</v>
          </cell>
          <cell r="B273" t="str">
            <v>廃棄材運搬　Ⅱ類</v>
          </cell>
          <cell r="C273" t="str">
            <v>（４ｔ車，DID区間無し，ﾊﾞｯｸﾎｳ0.2m3） 1.0km以下</v>
          </cell>
          <cell r="E273" t="str">
            <v>m3</v>
          </cell>
          <cell r="F273">
            <v>450</v>
          </cell>
        </row>
        <row r="274">
          <cell r="A274" t="str">
            <v>B060463</v>
          </cell>
          <cell r="B274" t="str">
            <v>廃棄材運搬　Ⅱ類</v>
          </cell>
          <cell r="C274" t="str">
            <v>（４ｔ車，DID区間無し，ﾊﾞｯｸﾎｳ0.2m3） 1.5km以下</v>
          </cell>
          <cell r="E274" t="str">
            <v>m3</v>
          </cell>
          <cell r="F274">
            <v>550</v>
          </cell>
        </row>
        <row r="275">
          <cell r="A275" t="str">
            <v>B060464</v>
          </cell>
          <cell r="B275" t="str">
            <v>廃棄材運搬　Ⅱ類</v>
          </cell>
          <cell r="C275" t="str">
            <v>（４ｔ車，DID区間無し，ﾊﾞｯｸﾎｳ0.2m3） 2.5km以下</v>
          </cell>
          <cell r="E275" t="str">
            <v>m3</v>
          </cell>
          <cell r="F275">
            <v>630</v>
          </cell>
        </row>
        <row r="276">
          <cell r="A276" t="str">
            <v>B060465</v>
          </cell>
          <cell r="B276" t="str">
            <v>廃棄材運搬　Ⅱ類</v>
          </cell>
          <cell r="C276" t="str">
            <v>（４ｔ車，DID区間無し，ﾊﾞｯｸﾎｳ0.2m3） 3.5km以下</v>
          </cell>
          <cell r="E276" t="str">
            <v>m3</v>
          </cell>
          <cell r="F276">
            <v>730</v>
          </cell>
        </row>
        <row r="277">
          <cell r="A277" t="str">
            <v>B060466</v>
          </cell>
          <cell r="B277" t="str">
            <v>廃棄材運搬　Ⅱ類</v>
          </cell>
          <cell r="C277" t="str">
            <v>（４ｔ車，DID区間無し，ﾊﾞｯｸﾎｳ0.2m3） 4.0km以下</v>
          </cell>
          <cell r="E277" t="str">
            <v>m3</v>
          </cell>
          <cell r="F277">
            <v>820</v>
          </cell>
        </row>
        <row r="278">
          <cell r="A278" t="str">
            <v>B060467</v>
          </cell>
          <cell r="B278" t="str">
            <v>廃棄材運搬　Ⅱ類</v>
          </cell>
          <cell r="C278" t="str">
            <v>（４ｔ車，DID区間無し，ﾊﾞｯｸﾎｳ0.2m3） 5.0km以下</v>
          </cell>
          <cell r="E278" t="str">
            <v>m3</v>
          </cell>
          <cell r="F278">
            <v>910</v>
          </cell>
        </row>
        <row r="279">
          <cell r="A279" t="str">
            <v>B060468</v>
          </cell>
          <cell r="B279" t="str">
            <v>廃棄材運搬　Ⅱ類</v>
          </cell>
          <cell r="C279" t="str">
            <v>（４ｔ車，DID区間無し，ﾊﾞｯｸﾎｳ0.2m3） 6.0km以下</v>
          </cell>
          <cell r="E279" t="str">
            <v>m3</v>
          </cell>
          <cell r="F279">
            <v>1000</v>
          </cell>
        </row>
        <row r="280">
          <cell r="A280" t="str">
            <v>B060469</v>
          </cell>
          <cell r="B280" t="str">
            <v>廃棄材運搬　Ⅱ類</v>
          </cell>
          <cell r="C280" t="str">
            <v>（４ｔ車，DID区間無し，ﾊﾞｯｸﾎｳ0.2m3） 7.5km以下</v>
          </cell>
          <cell r="E280" t="str">
            <v>m3</v>
          </cell>
          <cell r="F280">
            <v>1090</v>
          </cell>
        </row>
        <row r="281">
          <cell r="A281" t="str">
            <v>B060470</v>
          </cell>
          <cell r="B281" t="str">
            <v>廃棄材運搬　Ⅱ類</v>
          </cell>
          <cell r="C281" t="str">
            <v>（４ｔ車，DID区間無し，ﾊﾞｯｸﾎｳ0.2m3）10.0km以下</v>
          </cell>
          <cell r="E281" t="str">
            <v>m3</v>
          </cell>
          <cell r="F281">
            <v>1450</v>
          </cell>
        </row>
        <row r="282">
          <cell r="A282" t="str">
            <v>B060471</v>
          </cell>
          <cell r="B282" t="str">
            <v>廃棄材運搬　Ⅱ類</v>
          </cell>
          <cell r="C282" t="str">
            <v>（４ｔ車，DID区間無し，ﾊﾞｯｸﾎｳ0.2m3）13.0km以下</v>
          </cell>
          <cell r="E282" t="str">
            <v>m3</v>
          </cell>
          <cell r="F282">
            <v>1640</v>
          </cell>
        </row>
        <row r="283">
          <cell r="A283" t="str">
            <v>B060472</v>
          </cell>
          <cell r="B283" t="str">
            <v>廃棄材運搬　Ⅱ類</v>
          </cell>
          <cell r="C283" t="str">
            <v>（４ｔ車，DID区間無し，ﾊﾞｯｸﾎｳ0.2m3）19.0km以下</v>
          </cell>
          <cell r="E283" t="str">
            <v>m3</v>
          </cell>
          <cell r="F283">
            <v>2000</v>
          </cell>
        </row>
        <row r="284">
          <cell r="A284" t="str">
            <v>B060473</v>
          </cell>
          <cell r="B284" t="str">
            <v>廃棄材運搬　Ⅱ類</v>
          </cell>
          <cell r="C284" t="str">
            <v>（４ｔ車，DID区間無し，ﾊﾞｯｸﾎｳ0.2m3）35.0km以下</v>
          </cell>
          <cell r="E284" t="str">
            <v>m3</v>
          </cell>
          <cell r="F284">
            <v>2720</v>
          </cell>
        </row>
        <row r="285">
          <cell r="A285" t="str">
            <v>B060474</v>
          </cell>
          <cell r="B285" t="str">
            <v>廃棄材運搬　Ⅱ類</v>
          </cell>
          <cell r="C285" t="str">
            <v>（４ｔ車，DID区間無し，ﾊﾞｯｸﾎｳ0.2m3）60.0km以下</v>
          </cell>
          <cell r="E285" t="str">
            <v>m3</v>
          </cell>
          <cell r="F285">
            <v>4180</v>
          </cell>
        </row>
        <row r="286">
          <cell r="A286" t="str">
            <v>B061001</v>
          </cell>
          <cell r="B286" t="str">
            <v>廃棄材運搬　Ⅰ類</v>
          </cell>
          <cell r="C286" t="str">
            <v>（10ｔ車，DID区間有り，ﾊﾞｯｸﾎｳ0.6m3） 0.3km以下</v>
          </cell>
          <cell r="E286" t="str">
            <v>m3</v>
          </cell>
          <cell r="F286">
            <v>370</v>
          </cell>
        </row>
        <row r="287">
          <cell r="A287" t="str">
            <v>B061002</v>
          </cell>
          <cell r="B287" t="str">
            <v>廃棄材運搬　Ⅰ類</v>
          </cell>
          <cell r="C287" t="str">
            <v>（10ｔ車，DID区間有り，ﾊﾞｯｸﾎｳ0.6m3） 0.5km以下</v>
          </cell>
          <cell r="E287" t="str">
            <v>m3</v>
          </cell>
          <cell r="F287">
            <v>420</v>
          </cell>
        </row>
        <row r="288">
          <cell r="A288" t="str">
            <v>B061003</v>
          </cell>
          <cell r="B288" t="str">
            <v>廃棄材運搬　Ⅰ類</v>
          </cell>
          <cell r="C288" t="str">
            <v>（10ｔ車，DID区間有り，ﾊﾞｯｸﾎｳ0.6m3） 1.0km以下</v>
          </cell>
          <cell r="E288" t="str">
            <v>m3</v>
          </cell>
          <cell r="F288">
            <v>480</v>
          </cell>
        </row>
        <row r="289">
          <cell r="A289" t="str">
            <v>B061004</v>
          </cell>
          <cell r="B289" t="str">
            <v>廃棄材運搬　Ⅰ類</v>
          </cell>
          <cell r="C289" t="str">
            <v>（10ｔ車，DID区間有り，ﾊﾞｯｸﾎｳ0.6m3） 1.5km以下</v>
          </cell>
          <cell r="E289" t="str">
            <v>m3</v>
          </cell>
          <cell r="F289">
            <v>550</v>
          </cell>
        </row>
        <row r="290">
          <cell r="A290" t="str">
            <v>B061005</v>
          </cell>
          <cell r="B290" t="str">
            <v>廃棄材運搬　Ⅰ類</v>
          </cell>
          <cell r="C290" t="str">
            <v>（10ｔ車，DID区間有り，ﾊﾞｯｸﾎｳ0.6m3） 2.0km以下</v>
          </cell>
          <cell r="E290" t="str">
            <v>m3</v>
          </cell>
          <cell r="F290">
            <v>600</v>
          </cell>
        </row>
        <row r="291">
          <cell r="A291" t="str">
            <v>B061006</v>
          </cell>
          <cell r="B291" t="str">
            <v>廃棄材運搬　Ⅰ類</v>
          </cell>
          <cell r="C291" t="str">
            <v>（10ｔ車，DID区間有り，ﾊﾞｯｸﾎｳ0.6m3） 3.0km以下</v>
          </cell>
          <cell r="E291" t="str">
            <v>m3</v>
          </cell>
          <cell r="F291">
            <v>720</v>
          </cell>
        </row>
        <row r="292">
          <cell r="A292" t="str">
            <v>B061007</v>
          </cell>
          <cell r="B292" t="str">
            <v>廃棄材運搬　Ⅰ類</v>
          </cell>
          <cell r="C292" t="str">
            <v>（10ｔ車，DID区間有り，ﾊﾞｯｸﾎｳ0.6m3） 3.5km以下</v>
          </cell>
          <cell r="E292" t="str">
            <v>m3</v>
          </cell>
          <cell r="F292">
            <v>850</v>
          </cell>
        </row>
        <row r="293">
          <cell r="A293" t="str">
            <v>B061008</v>
          </cell>
          <cell r="B293" t="str">
            <v>廃棄材運搬　Ⅰ類</v>
          </cell>
          <cell r="C293" t="str">
            <v>（10ｔ車，DID区間有り，ﾊﾞｯｸﾎｳ0.6m3） 5.0km以下</v>
          </cell>
          <cell r="E293" t="str">
            <v>m3</v>
          </cell>
          <cell r="F293">
            <v>1020</v>
          </cell>
        </row>
        <row r="294">
          <cell r="A294" t="str">
            <v>B061009</v>
          </cell>
          <cell r="B294" t="str">
            <v>廃棄材運搬　Ⅰ類</v>
          </cell>
          <cell r="C294" t="str">
            <v>（10ｔ車，DID区間有り，ﾊﾞｯｸﾎｳ0.6m3） 6.0km以下</v>
          </cell>
          <cell r="E294" t="str">
            <v>m3</v>
          </cell>
          <cell r="F294">
            <v>1200</v>
          </cell>
        </row>
        <row r="295">
          <cell r="A295" t="str">
            <v>B061010</v>
          </cell>
          <cell r="B295" t="str">
            <v>廃棄材運搬　Ⅰ類</v>
          </cell>
          <cell r="C295" t="str">
            <v>（10ｔ車，DID区間有り，ﾊﾞｯｸﾎｳ0.6m3） 7.0km以下</v>
          </cell>
          <cell r="E295" t="str">
            <v>m3</v>
          </cell>
          <cell r="F295">
            <v>1380</v>
          </cell>
        </row>
        <row r="296">
          <cell r="A296" t="str">
            <v>B061011</v>
          </cell>
          <cell r="B296" t="str">
            <v>廃棄材運搬　Ⅰ類</v>
          </cell>
          <cell r="C296" t="str">
            <v>（10ｔ車，DID区間有り，ﾊﾞｯｸﾎｳ0.6m3） 8.5km以下</v>
          </cell>
          <cell r="E296" t="str">
            <v>m3</v>
          </cell>
          <cell r="F296">
            <v>1570</v>
          </cell>
        </row>
        <row r="297">
          <cell r="A297" t="str">
            <v>B061012</v>
          </cell>
          <cell r="B297" t="str">
            <v>廃棄材運搬　Ⅰ類</v>
          </cell>
          <cell r="C297" t="str">
            <v>（10ｔ車，DID区間有り，ﾊﾞｯｸﾎｳ0.6m3）11.0km以下</v>
          </cell>
          <cell r="E297" t="str">
            <v>m3</v>
          </cell>
          <cell r="F297">
            <v>1800</v>
          </cell>
        </row>
        <row r="298">
          <cell r="A298" t="str">
            <v>B061013</v>
          </cell>
          <cell r="B298" t="str">
            <v>廃棄材運搬　Ⅰ類</v>
          </cell>
          <cell r="C298" t="str">
            <v>（10ｔ車，DID区間有り，ﾊﾞｯｸﾎｳ0.6m3）14.0km以下</v>
          </cell>
          <cell r="E298" t="str">
            <v>m3</v>
          </cell>
          <cell r="F298">
            <v>2170</v>
          </cell>
        </row>
        <row r="299">
          <cell r="A299" t="str">
            <v>B061014</v>
          </cell>
          <cell r="B299" t="str">
            <v>廃棄材運搬　Ⅰ類</v>
          </cell>
          <cell r="C299" t="str">
            <v>（10ｔ車，DID区間有り，ﾊﾞｯｸﾎｳ0.6m3）19.5km以下</v>
          </cell>
          <cell r="E299" t="str">
            <v>m3</v>
          </cell>
          <cell r="F299">
            <v>2720</v>
          </cell>
        </row>
        <row r="300">
          <cell r="A300" t="str">
            <v>B061015</v>
          </cell>
          <cell r="B300" t="str">
            <v>廃棄材運搬　Ⅰ類</v>
          </cell>
          <cell r="C300" t="str">
            <v>（10ｔ車，DID区間有り，ﾊﾞｯｸﾎｳ0.6m3）31.5km以下</v>
          </cell>
          <cell r="E300" t="str">
            <v>m3</v>
          </cell>
          <cell r="F300">
            <v>3670</v>
          </cell>
        </row>
        <row r="301">
          <cell r="A301" t="str">
            <v>B061016</v>
          </cell>
          <cell r="B301" t="str">
            <v>廃棄材運搬　Ⅰ類</v>
          </cell>
          <cell r="C301" t="str">
            <v>（10ｔ車，DID区間有り，ﾊﾞｯｸﾎｳ0.6m3）60.0km以下</v>
          </cell>
          <cell r="E301" t="str">
            <v>m3</v>
          </cell>
          <cell r="F301">
            <v>5480</v>
          </cell>
        </row>
        <row r="302">
          <cell r="A302" t="str">
            <v>B061021</v>
          </cell>
          <cell r="B302" t="str">
            <v>廃棄材運搬　Ⅰ類</v>
          </cell>
          <cell r="C302" t="str">
            <v>（10ｔ車，DID区間無し，ﾊﾞｯｸﾎｳ0.6m3） 0.3km以下</v>
          </cell>
          <cell r="E302" t="str">
            <v>m3</v>
          </cell>
          <cell r="F302">
            <v>370</v>
          </cell>
        </row>
        <row r="303">
          <cell r="A303" t="str">
            <v>B061022</v>
          </cell>
          <cell r="B303" t="str">
            <v>廃棄材運搬　Ⅰ類</v>
          </cell>
          <cell r="C303" t="str">
            <v>（10ｔ車，DID区間無し，ﾊﾞｯｸﾎｳ0.6m3） 0.5km以下</v>
          </cell>
          <cell r="E303" t="str">
            <v>m3</v>
          </cell>
          <cell r="F303">
            <v>420</v>
          </cell>
        </row>
        <row r="304">
          <cell r="A304" t="str">
            <v>B061023</v>
          </cell>
          <cell r="B304" t="str">
            <v>廃棄材運搬　Ⅰ類</v>
          </cell>
          <cell r="C304" t="str">
            <v>（10ｔ車，DID区間無し，ﾊﾞｯｸﾎｳ0.6m3） 1.0km以下</v>
          </cell>
          <cell r="E304" t="str">
            <v>m3</v>
          </cell>
          <cell r="F304">
            <v>480</v>
          </cell>
        </row>
        <row r="305">
          <cell r="A305" t="str">
            <v>B061024</v>
          </cell>
          <cell r="B305" t="str">
            <v>廃棄材運搬　Ⅰ類</v>
          </cell>
          <cell r="C305" t="str">
            <v>（10ｔ車，DID区間無し，ﾊﾞｯｸﾎｳ0.6m3） 1.5km以下</v>
          </cell>
          <cell r="E305" t="str">
            <v>m3</v>
          </cell>
          <cell r="F305">
            <v>550</v>
          </cell>
        </row>
        <row r="306">
          <cell r="A306" t="str">
            <v>B061025</v>
          </cell>
          <cell r="B306" t="str">
            <v>廃棄材運搬　Ⅰ類</v>
          </cell>
          <cell r="C306" t="str">
            <v>（10ｔ車，DID区間無し，ﾊﾞｯｸﾎｳ0.6m3） 2.0km以下</v>
          </cell>
          <cell r="E306" t="str">
            <v>m3</v>
          </cell>
          <cell r="F306">
            <v>600</v>
          </cell>
        </row>
        <row r="307">
          <cell r="A307" t="str">
            <v>B061026</v>
          </cell>
          <cell r="B307" t="str">
            <v>廃棄材運搬　Ⅰ類</v>
          </cell>
          <cell r="C307" t="str">
            <v>（10ｔ車，DID区間無し，ﾊﾞｯｸﾎｳ0.6m3） 3.0km以下</v>
          </cell>
          <cell r="E307" t="str">
            <v>m3</v>
          </cell>
          <cell r="F307">
            <v>720</v>
          </cell>
        </row>
        <row r="308">
          <cell r="A308" t="str">
            <v>B061027</v>
          </cell>
          <cell r="B308" t="str">
            <v>廃棄材運搬　Ⅰ類</v>
          </cell>
          <cell r="C308" t="str">
            <v>（10ｔ車，DID区間無し，ﾊﾞｯｸﾎｳ0.6m3） 4.0km以下</v>
          </cell>
          <cell r="E308" t="str">
            <v>m3</v>
          </cell>
          <cell r="F308">
            <v>850</v>
          </cell>
        </row>
        <row r="309">
          <cell r="A309" t="str">
            <v>B061028</v>
          </cell>
          <cell r="B309" t="str">
            <v>廃棄材運搬　Ⅰ類</v>
          </cell>
          <cell r="C309" t="str">
            <v>（10ｔ車，DID区間無し，ﾊﾞｯｸﾎｳ0.6m3） 5.5km以下</v>
          </cell>
          <cell r="E309" t="str">
            <v>m3</v>
          </cell>
          <cell r="F309">
            <v>1020</v>
          </cell>
        </row>
        <row r="310">
          <cell r="A310" t="str">
            <v>B061029</v>
          </cell>
          <cell r="B310" t="str">
            <v>廃棄材運搬　Ⅰ類</v>
          </cell>
          <cell r="C310" t="str">
            <v>（10ｔ車，DID区間無し，ﾊﾞｯｸﾎｳ0.6m3） 6.5km以下</v>
          </cell>
          <cell r="E310" t="str">
            <v>m3</v>
          </cell>
          <cell r="F310">
            <v>1200</v>
          </cell>
        </row>
        <row r="311">
          <cell r="A311" t="str">
            <v>B061030</v>
          </cell>
          <cell r="B311" t="str">
            <v>廃棄材運搬　Ⅰ類</v>
          </cell>
          <cell r="C311" t="str">
            <v>（10ｔ車，DID区間無し，ﾊﾞｯｸﾎｳ0.6m3） 7.5km以下</v>
          </cell>
          <cell r="E311" t="str">
            <v>m3</v>
          </cell>
          <cell r="F311">
            <v>1380</v>
          </cell>
        </row>
        <row r="312">
          <cell r="A312" t="str">
            <v>B061031</v>
          </cell>
          <cell r="B312" t="str">
            <v>廃棄材運搬　Ⅰ類</v>
          </cell>
          <cell r="C312" t="str">
            <v>（10ｔ車，DID区間無し，ﾊﾞｯｸﾎｳ0.6m3） 9.5km以下</v>
          </cell>
          <cell r="E312" t="str">
            <v>m3</v>
          </cell>
          <cell r="F312">
            <v>1570</v>
          </cell>
        </row>
        <row r="313">
          <cell r="A313" t="str">
            <v>B061032</v>
          </cell>
          <cell r="B313" t="str">
            <v>廃棄材運搬　Ⅰ類</v>
          </cell>
          <cell r="C313" t="str">
            <v>（10ｔ車，DID区間無し，ﾊﾞｯｸﾎｳ0.6m3）11.5km以下</v>
          </cell>
          <cell r="E313" t="str">
            <v>m3</v>
          </cell>
          <cell r="F313">
            <v>1800</v>
          </cell>
        </row>
        <row r="314">
          <cell r="A314" t="str">
            <v>B061033</v>
          </cell>
          <cell r="B314" t="str">
            <v>廃棄材運搬　Ⅰ類</v>
          </cell>
          <cell r="C314" t="str">
            <v>（10ｔ車，DID区間無し，ﾊﾞｯｸﾎｳ0.6m3）15.5km以下</v>
          </cell>
          <cell r="E314" t="str">
            <v>m3</v>
          </cell>
          <cell r="F314">
            <v>2170</v>
          </cell>
        </row>
        <row r="315">
          <cell r="A315" t="str">
            <v>B061034</v>
          </cell>
          <cell r="B315" t="str">
            <v>廃棄材運搬　Ⅰ類</v>
          </cell>
          <cell r="C315" t="str">
            <v>（10ｔ車，DID区間無し，ﾊﾞｯｸﾎｳ0.6m3）22.5km以下</v>
          </cell>
          <cell r="E315" t="str">
            <v>m3</v>
          </cell>
          <cell r="F315">
            <v>2720</v>
          </cell>
        </row>
        <row r="316">
          <cell r="A316" t="str">
            <v>B061035</v>
          </cell>
          <cell r="B316" t="str">
            <v>廃棄材運搬　Ⅰ類</v>
          </cell>
          <cell r="C316" t="str">
            <v>（10ｔ車，DID区間無し，ﾊﾞｯｸﾎｳ0.6m3）49.5km以下</v>
          </cell>
          <cell r="E316" t="str">
            <v>m3</v>
          </cell>
          <cell r="F316">
            <v>3670</v>
          </cell>
        </row>
        <row r="317">
          <cell r="A317" t="str">
            <v>B061036</v>
          </cell>
          <cell r="B317" t="str">
            <v>廃棄材運搬　Ⅰ類</v>
          </cell>
          <cell r="C317" t="str">
            <v>（10ｔ車，DID区間無し，ﾊﾞｯｸﾎｳ0.6m3）60.0km以下</v>
          </cell>
          <cell r="E317" t="str">
            <v>m3</v>
          </cell>
          <cell r="F317">
            <v>5480</v>
          </cell>
        </row>
        <row r="318">
          <cell r="A318" t="str">
            <v>B061041</v>
          </cell>
          <cell r="B318" t="str">
            <v>廃棄材運搬　Ⅱ類</v>
          </cell>
          <cell r="C318" t="str">
            <v>（10ｔ車，DID区間有り，ﾊﾞｯｸﾎｳ0.6m3） 0.3km以下</v>
          </cell>
          <cell r="E318" t="str">
            <v>m3</v>
          </cell>
          <cell r="F318">
            <v>160</v>
          </cell>
        </row>
        <row r="319">
          <cell r="A319" t="str">
            <v>B061042</v>
          </cell>
          <cell r="B319" t="str">
            <v>廃棄材運搬　Ⅱ類</v>
          </cell>
          <cell r="C319" t="str">
            <v>（10ｔ車，DID区間有り，ﾊﾞｯｸﾎｳ0.6m3） 0.5km以下</v>
          </cell>
          <cell r="E319" t="str">
            <v>m3</v>
          </cell>
          <cell r="F319">
            <v>190</v>
          </cell>
        </row>
        <row r="320">
          <cell r="A320" t="str">
            <v>B061043</v>
          </cell>
          <cell r="B320" t="str">
            <v>廃棄材運搬　Ⅱ類</v>
          </cell>
          <cell r="C320" t="str">
            <v>（10ｔ車，DID区間有り，ﾊﾞｯｸﾎｳ0.6m3） 1.0km以下</v>
          </cell>
          <cell r="E320" t="str">
            <v>m3</v>
          </cell>
          <cell r="F320">
            <v>220</v>
          </cell>
        </row>
        <row r="321">
          <cell r="A321" t="str">
            <v>B061044</v>
          </cell>
          <cell r="B321" t="str">
            <v>廃棄材運搬　Ⅱ類</v>
          </cell>
          <cell r="C321" t="str">
            <v>（10ｔ車，DID区間有り，ﾊﾞｯｸﾎｳ0.6m3） 1.5km以下</v>
          </cell>
          <cell r="E321" t="str">
            <v>m3</v>
          </cell>
          <cell r="F321">
            <v>260</v>
          </cell>
        </row>
        <row r="322">
          <cell r="A322" t="str">
            <v>B061045</v>
          </cell>
          <cell r="B322" t="str">
            <v>廃棄材運搬　Ⅱ類</v>
          </cell>
          <cell r="C322" t="str">
            <v>（10ｔ車，DID区間有り，ﾊﾞｯｸﾎｳ0.6m3） 2.0km以下</v>
          </cell>
          <cell r="E322" t="str">
            <v>m3</v>
          </cell>
          <cell r="F322">
            <v>270</v>
          </cell>
        </row>
        <row r="323">
          <cell r="A323" t="str">
            <v>B061046</v>
          </cell>
          <cell r="B323" t="str">
            <v>廃棄材運搬　Ⅱ類</v>
          </cell>
          <cell r="C323" t="str">
            <v>（10ｔ車，DID区間有り，ﾊﾞｯｸﾎｳ0.6m3） 3.0km以下</v>
          </cell>
          <cell r="E323" t="str">
            <v>m3</v>
          </cell>
          <cell r="F323">
            <v>340</v>
          </cell>
        </row>
        <row r="324">
          <cell r="A324" t="str">
            <v>B061047</v>
          </cell>
          <cell r="B324" t="str">
            <v>廃棄材運搬　Ⅱ類</v>
          </cell>
          <cell r="C324" t="str">
            <v>（10ｔ車，DID区間有り，ﾊﾞｯｸﾎｳ0.6m3） 3.5km以下</v>
          </cell>
          <cell r="E324" t="str">
            <v>m3</v>
          </cell>
          <cell r="F324">
            <v>380</v>
          </cell>
        </row>
        <row r="325">
          <cell r="A325" t="str">
            <v>B061048</v>
          </cell>
          <cell r="B325" t="str">
            <v>廃棄材運搬　Ⅱ類</v>
          </cell>
          <cell r="C325" t="str">
            <v>（10ｔ車，DID区間有り，ﾊﾞｯｸﾎｳ0.6m3） 5.0km以下</v>
          </cell>
          <cell r="E325" t="str">
            <v>m3</v>
          </cell>
          <cell r="F325">
            <v>480</v>
          </cell>
        </row>
        <row r="326">
          <cell r="A326" t="str">
            <v>B061049</v>
          </cell>
          <cell r="B326" t="str">
            <v>廃棄材運搬　Ⅱ類</v>
          </cell>
          <cell r="C326" t="str">
            <v>（10ｔ車，DID区間有り，ﾊﾞｯｸﾎｳ0.6m3） 6.0km以下</v>
          </cell>
          <cell r="E326" t="str">
            <v>m3</v>
          </cell>
          <cell r="F326">
            <v>560</v>
          </cell>
        </row>
        <row r="327">
          <cell r="A327" t="str">
            <v>B061050</v>
          </cell>
          <cell r="B327" t="str">
            <v>廃棄材運搬　Ⅱ類</v>
          </cell>
          <cell r="C327" t="str">
            <v>（10ｔ車，DID区間有り，ﾊﾞｯｸﾎｳ0.6m3） 7.0km以下</v>
          </cell>
          <cell r="E327" t="str">
            <v>m3</v>
          </cell>
          <cell r="F327">
            <v>640</v>
          </cell>
        </row>
        <row r="328">
          <cell r="A328" t="str">
            <v>B061051</v>
          </cell>
          <cell r="B328" t="str">
            <v>廃棄材運搬　Ⅱ類</v>
          </cell>
          <cell r="C328" t="str">
            <v>（10ｔ車，DID区間有り，ﾊﾞｯｸﾎｳ0.6m3） 8.5km以下</v>
          </cell>
          <cell r="E328" t="str">
            <v>m3</v>
          </cell>
          <cell r="F328">
            <v>720</v>
          </cell>
        </row>
        <row r="329">
          <cell r="A329" t="str">
            <v>B061052</v>
          </cell>
          <cell r="B329" t="str">
            <v>廃棄材運搬　Ⅱ類</v>
          </cell>
          <cell r="C329" t="str">
            <v>（10ｔ車，DID区間有り，ﾊﾞｯｸﾎｳ0.6m3）11.0km以下</v>
          </cell>
          <cell r="E329" t="str">
            <v>m3</v>
          </cell>
          <cell r="F329">
            <v>830</v>
          </cell>
        </row>
        <row r="330">
          <cell r="A330" t="str">
            <v>B061053</v>
          </cell>
          <cell r="B330" t="str">
            <v>廃棄材運搬　Ⅱ類</v>
          </cell>
          <cell r="C330" t="str">
            <v>（10ｔ車，DID区間有り，ﾊﾞｯｸﾎｳ0.6m3）14.0km以下</v>
          </cell>
          <cell r="E330" t="str">
            <v>m3</v>
          </cell>
          <cell r="F330">
            <v>1000</v>
          </cell>
        </row>
        <row r="331">
          <cell r="A331" t="str">
            <v>B061054</v>
          </cell>
          <cell r="B331" t="str">
            <v>廃棄材運搬　Ⅱ類</v>
          </cell>
          <cell r="C331" t="str">
            <v>（10ｔ車，DID区間有り，ﾊﾞｯｸﾎｳ0.6m3）19.5km以下</v>
          </cell>
          <cell r="E331" t="str">
            <v>m3</v>
          </cell>
          <cell r="F331">
            <v>1240</v>
          </cell>
        </row>
        <row r="332">
          <cell r="A332" t="str">
            <v>B061055</v>
          </cell>
          <cell r="B332" t="str">
            <v>廃棄材運搬　Ⅱ類</v>
          </cell>
          <cell r="C332" t="str">
            <v>（10ｔ車，DID区間有り，ﾊﾞｯｸﾎｳ0.6m3）31.5km以下</v>
          </cell>
          <cell r="E332" t="str">
            <v>m3</v>
          </cell>
          <cell r="F332">
            <v>1690</v>
          </cell>
        </row>
        <row r="333">
          <cell r="A333" t="str">
            <v>B061056</v>
          </cell>
          <cell r="B333" t="str">
            <v>廃棄材運搬　Ⅱ類</v>
          </cell>
          <cell r="C333" t="str">
            <v>（10ｔ車，DID区間有り，ﾊﾞｯｸﾎｳ0.6m3）60.0km以下</v>
          </cell>
          <cell r="E333" t="str">
            <v>m3</v>
          </cell>
          <cell r="F333">
            <v>2530</v>
          </cell>
        </row>
        <row r="334">
          <cell r="A334" t="str">
            <v>B061061</v>
          </cell>
          <cell r="B334" t="str">
            <v>廃棄材運搬　Ⅱ類</v>
          </cell>
          <cell r="C334" t="str">
            <v>（10ｔ車，DID区間無し，ﾊﾞｯｸﾎｳ0.6m3） 0.3km以下</v>
          </cell>
          <cell r="E334" t="str">
            <v>m3</v>
          </cell>
          <cell r="F334">
            <v>160</v>
          </cell>
        </row>
        <row r="335">
          <cell r="A335" t="str">
            <v>B061062</v>
          </cell>
          <cell r="B335" t="str">
            <v>廃棄材運搬　Ⅱ類</v>
          </cell>
          <cell r="C335" t="str">
            <v>（10ｔ車，DID区間無し，ﾊﾞｯｸﾎｳ0.6m3） 0.5km以下</v>
          </cell>
          <cell r="E335" t="str">
            <v>m3</v>
          </cell>
          <cell r="F335">
            <v>190</v>
          </cell>
        </row>
        <row r="336">
          <cell r="A336" t="str">
            <v>B061063</v>
          </cell>
          <cell r="B336" t="str">
            <v>廃棄材運搬　Ⅱ類</v>
          </cell>
          <cell r="C336" t="str">
            <v>（10ｔ車，DID区間無し，ﾊﾞｯｸﾎｳ0.6m3） 1.0km以下</v>
          </cell>
          <cell r="E336" t="str">
            <v>m3</v>
          </cell>
          <cell r="F336">
            <v>220</v>
          </cell>
        </row>
        <row r="337">
          <cell r="A337" t="str">
            <v>B061064</v>
          </cell>
          <cell r="B337" t="str">
            <v>廃棄材運搬　Ⅱ類</v>
          </cell>
          <cell r="C337" t="str">
            <v>（10ｔ車，DID区間無し，ﾊﾞｯｸﾎｳ0.6m3） 1.5km以下</v>
          </cell>
          <cell r="E337" t="str">
            <v>m3</v>
          </cell>
          <cell r="F337">
            <v>260</v>
          </cell>
        </row>
        <row r="338">
          <cell r="A338" t="str">
            <v>B061065</v>
          </cell>
          <cell r="B338" t="str">
            <v>廃棄材運搬　Ⅱ類</v>
          </cell>
          <cell r="C338" t="str">
            <v>（10ｔ車，DID区間無し，ﾊﾞｯｸﾎｳ0.6m3） 2.0km以下</v>
          </cell>
          <cell r="E338" t="str">
            <v>m3</v>
          </cell>
          <cell r="F338">
            <v>270</v>
          </cell>
        </row>
        <row r="339">
          <cell r="A339" t="str">
            <v>B061066</v>
          </cell>
          <cell r="B339" t="str">
            <v>廃棄材運搬　Ⅱ類</v>
          </cell>
          <cell r="C339" t="str">
            <v>（10ｔ車，DID区間無し，ﾊﾞｯｸﾎｳ0.6m3） 3.0km以下</v>
          </cell>
          <cell r="E339" t="str">
            <v>m3</v>
          </cell>
          <cell r="F339">
            <v>340</v>
          </cell>
        </row>
        <row r="340">
          <cell r="A340" t="str">
            <v>B061067</v>
          </cell>
          <cell r="B340" t="str">
            <v>廃棄材運搬　Ⅱ類</v>
          </cell>
          <cell r="C340" t="str">
            <v>（10ｔ車，DID区間無し，ﾊﾞｯｸﾎｳ0.6m3） 4.0km以下</v>
          </cell>
          <cell r="E340" t="str">
            <v>m3</v>
          </cell>
          <cell r="F340">
            <v>380</v>
          </cell>
        </row>
        <row r="341">
          <cell r="A341" t="str">
            <v>B061068</v>
          </cell>
          <cell r="B341" t="str">
            <v>廃棄材運搬　Ⅱ類</v>
          </cell>
          <cell r="C341" t="str">
            <v>（10ｔ車，DID区間無し，ﾊﾞｯｸﾎｳ0.6m3） 5.5km以下</v>
          </cell>
          <cell r="E341" t="str">
            <v>m3</v>
          </cell>
          <cell r="F341">
            <v>480</v>
          </cell>
        </row>
        <row r="342">
          <cell r="A342" t="str">
            <v>B061069</v>
          </cell>
          <cell r="B342" t="str">
            <v>廃棄材運搬　Ⅱ類</v>
          </cell>
          <cell r="C342" t="str">
            <v>（10ｔ車，DID区間無し，ﾊﾞｯｸﾎｳ0.6m3） 6.5km以下</v>
          </cell>
          <cell r="E342" t="str">
            <v>m3</v>
          </cell>
          <cell r="F342">
            <v>560</v>
          </cell>
        </row>
        <row r="343">
          <cell r="A343" t="str">
            <v>B061070</v>
          </cell>
          <cell r="B343" t="str">
            <v>廃棄材運搬　Ⅱ類</v>
          </cell>
          <cell r="C343" t="str">
            <v>（10ｔ車，DID区間無し，ﾊﾞｯｸﾎｳ0.6m3） 7.5km以下</v>
          </cell>
          <cell r="E343" t="str">
            <v>m3</v>
          </cell>
          <cell r="F343">
            <v>640</v>
          </cell>
        </row>
        <row r="344">
          <cell r="A344" t="str">
            <v>B061071</v>
          </cell>
          <cell r="B344" t="str">
            <v>廃棄材運搬　Ⅱ類</v>
          </cell>
          <cell r="C344" t="str">
            <v>（10ｔ車，DID区間無し，ﾊﾞｯｸﾎｳ0.6m3） 9.5km以下</v>
          </cell>
          <cell r="E344" t="str">
            <v>m3</v>
          </cell>
          <cell r="F344">
            <v>720</v>
          </cell>
        </row>
        <row r="345">
          <cell r="A345" t="str">
            <v>B061072</v>
          </cell>
          <cell r="B345" t="str">
            <v>廃棄材運搬　Ⅱ類</v>
          </cell>
          <cell r="C345" t="str">
            <v>（10ｔ車，DID区間無し，ﾊﾞｯｸﾎｳ0.6m3）11.5km以下</v>
          </cell>
          <cell r="E345" t="str">
            <v>m3</v>
          </cell>
          <cell r="F345">
            <v>830</v>
          </cell>
        </row>
        <row r="346">
          <cell r="A346" t="str">
            <v>B061073</v>
          </cell>
          <cell r="B346" t="str">
            <v>廃棄材運搬　Ⅱ類</v>
          </cell>
          <cell r="C346" t="str">
            <v>（10ｔ車，DID区間無し，ﾊﾞｯｸﾎｳ0.6m3）15.5km以下</v>
          </cell>
          <cell r="E346" t="str">
            <v>m3</v>
          </cell>
          <cell r="F346">
            <v>1000</v>
          </cell>
        </row>
        <row r="347">
          <cell r="A347" t="str">
            <v>B061074</v>
          </cell>
          <cell r="B347" t="str">
            <v>廃棄材運搬　Ⅱ類</v>
          </cell>
          <cell r="C347" t="str">
            <v>（10ｔ車，DID区間無し，ﾊﾞｯｸﾎｳ0.6m3）22.5km以下</v>
          </cell>
          <cell r="E347" t="str">
            <v>m3</v>
          </cell>
          <cell r="F347">
            <v>1240</v>
          </cell>
        </row>
        <row r="348">
          <cell r="A348" t="str">
            <v>B061075</v>
          </cell>
          <cell r="B348" t="str">
            <v>廃棄材運搬　Ⅱ類</v>
          </cell>
          <cell r="C348" t="str">
            <v>（10ｔ車，DID区間無し，ﾊﾞｯｸﾎｳ0.6m3）49.5km以下</v>
          </cell>
          <cell r="E348" t="str">
            <v>m3</v>
          </cell>
          <cell r="F348">
            <v>1690</v>
          </cell>
        </row>
        <row r="349">
          <cell r="A349" t="str">
            <v>B061076</v>
          </cell>
          <cell r="B349" t="str">
            <v>廃棄材運搬　Ⅱ類</v>
          </cell>
          <cell r="C349" t="str">
            <v>（10ｔ車，DID区間無し，ﾊﾞｯｸﾎｳ0.6m3）60.0km以下</v>
          </cell>
          <cell r="E349" t="str">
            <v>m3</v>
          </cell>
          <cell r="F349">
            <v>2530</v>
          </cell>
        </row>
      </sheetData>
      <sheetData sheetId="1" refreshError="1"/>
      <sheetData sheetId="2"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コピー選定"/>
      <sheetName val="コピー選定 (2)"/>
      <sheetName val="様式1"/>
      <sheetName val="様式1-1"/>
      <sheetName val="様式2"/>
      <sheetName val="様式3"/>
      <sheetName val="代価"/>
      <sheetName val="集(放送)"/>
      <sheetName val="集(南校舎)"/>
      <sheetName val="集(北校舎)"/>
      <sheetName val="集(屋内運動場・給食調理室)"/>
      <sheetName val="集(校舎放送幹線設備)"/>
      <sheetName val="拾(放送室)"/>
      <sheetName val="拾(北･南校舎幹線)"/>
      <sheetName val="拾(給食調理室)"/>
      <sheetName val="拾(屋内体育館)"/>
      <sheetName val="拾(北校舎)"/>
      <sheetName val="拾(南校舎)"/>
      <sheetName val="集(撤去)"/>
      <sheetName val="廃材処分"/>
      <sheetName val="共通費"/>
      <sheetName val="集計表 (電灯)"/>
      <sheetName val="拾出表 (電灯)"/>
      <sheetName val="代価表"/>
      <sheetName val="比較改"/>
      <sheetName val="盤代価表"/>
      <sheetName val="撤去"/>
      <sheetName val="撤去代価"/>
      <sheetName val="ＳＷ代価1"/>
      <sheetName val="計算"/>
      <sheetName val="西複写"/>
      <sheetName val="東複写"/>
      <sheetName val="集(ｺﾝｾﾝﾄ)"/>
      <sheetName val="拾(ｺﾝｾﾝﾄ)"/>
      <sheetName val="集(ﾄｲﾚ呼出)"/>
      <sheetName val="拾(ﾄｲﾚ呼出)"/>
    </sheetNames>
    <sheetDataSet>
      <sheetData sheetId="0"/>
      <sheetData sheetId="1"/>
      <sheetData sheetId="2"/>
      <sheetData sheetId="3"/>
      <sheetData sheetId="4"/>
      <sheetData sheetId="5"/>
      <sheetData sheetId="6" refreshError="1">
        <row r="1">
          <cell r="H1" t="str">
            <v>単　　　価</v>
          </cell>
          <cell r="I1" t="str">
            <v>金　　　額</v>
          </cell>
          <cell r="J1" t="str">
            <v>備　　考</v>
          </cell>
        </row>
        <row r="5">
          <cell r="I5">
            <v>2884020</v>
          </cell>
          <cell r="J5" t="str">
            <v>(少)</v>
          </cell>
          <cell r="K5" t="str">
            <v>(少)</v>
          </cell>
          <cell r="L5">
            <v>1856900</v>
          </cell>
          <cell r="M5">
            <v>1856900</v>
          </cell>
        </row>
        <row r="6">
          <cell r="I6">
            <v>694490</v>
          </cell>
        </row>
        <row r="7">
          <cell r="I7">
            <v>552310</v>
          </cell>
        </row>
        <row r="8">
          <cell r="I8">
            <v>406120</v>
          </cell>
        </row>
        <row r="9">
          <cell r="I9">
            <v>143730</v>
          </cell>
        </row>
        <row r="21">
          <cell r="I21">
            <v>4680670</v>
          </cell>
          <cell r="J21">
            <v>0</v>
          </cell>
          <cell r="K21" t="str">
            <v>(少)</v>
          </cell>
          <cell r="L21">
            <v>1856900</v>
          </cell>
          <cell r="M21">
            <v>1856900</v>
          </cell>
        </row>
        <row r="23">
          <cell r="I23">
            <v>0</v>
          </cell>
        </row>
        <row r="24">
          <cell r="H24">
            <v>270</v>
          </cell>
          <cell r="I24">
            <v>51030</v>
          </cell>
          <cell r="J24" t="str">
            <v>県単E-35</v>
          </cell>
        </row>
        <row r="25">
          <cell r="H25">
            <v>290</v>
          </cell>
          <cell r="I25">
            <v>3190</v>
          </cell>
          <cell r="J25" t="str">
            <v>県単E-35</v>
          </cell>
        </row>
        <row r="26">
          <cell r="H26">
            <v>320</v>
          </cell>
          <cell r="I26">
            <v>6400</v>
          </cell>
          <cell r="J26" t="str">
            <v>県単E-35</v>
          </cell>
        </row>
        <row r="27">
          <cell r="H27">
            <v>520</v>
          </cell>
          <cell r="I27">
            <v>1040</v>
          </cell>
          <cell r="J27" t="str">
            <v>県単E-35</v>
          </cell>
        </row>
        <row r="28">
          <cell r="H28">
            <v>600</v>
          </cell>
          <cell r="I28">
            <v>1200</v>
          </cell>
          <cell r="J28" t="str">
            <v>県単E-35</v>
          </cell>
        </row>
        <row r="29">
          <cell r="H29">
            <v>730</v>
          </cell>
          <cell r="I29">
            <v>21170</v>
          </cell>
          <cell r="J29" t="str">
            <v>県単E-35</v>
          </cell>
        </row>
        <row r="30">
          <cell r="H30">
            <v>820</v>
          </cell>
          <cell r="I30">
            <v>23780</v>
          </cell>
          <cell r="J30" t="str">
            <v>県単E-35</v>
          </cell>
        </row>
        <row r="31">
          <cell r="H31">
            <v>1620</v>
          </cell>
          <cell r="I31">
            <v>32400</v>
          </cell>
          <cell r="J31" t="str">
            <v>県単E-35</v>
          </cell>
        </row>
        <row r="32">
          <cell r="H32">
            <v>1760</v>
          </cell>
          <cell r="I32">
            <v>8800</v>
          </cell>
          <cell r="J32" t="str">
            <v>県単E-35</v>
          </cell>
        </row>
        <row r="33">
          <cell r="H33">
            <v>2440</v>
          </cell>
          <cell r="I33">
            <v>4880</v>
          </cell>
          <cell r="J33" t="str">
            <v>県単E-35</v>
          </cell>
        </row>
        <row r="34">
          <cell r="H34">
            <v>2630</v>
          </cell>
          <cell r="I34">
            <v>7890</v>
          </cell>
          <cell r="J34" t="str">
            <v>県単E-35</v>
          </cell>
        </row>
        <row r="35">
          <cell r="H35">
            <v>340</v>
          </cell>
          <cell r="I35">
            <v>9180</v>
          </cell>
          <cell r="J35" t="str">
            <v>県単E-36</v>
          </cell>
        </row>
        <row r="36">
          <cell r="H36">
            <v>380</v>
          </cell>
          <cell r="I36">
            <v>760</v>
          </cell>
          <cell r="J36" t="str">
            <v>県単E-36</v>
          </cell>
        </row>
        <row r="37">
          <cell r="H37">
            <v>440</v>
          </cell>
          <cell r="I37">
            <v>11880</v>
          </cell>
          <cell r="J37" t="str">
            <v>県単E-36</v>
          </cell>
        </row>
        <row r="38">
          <cell r="H38">
            <v>500</v>
          </cell>
          <cell r="I38">
            <v>1000</v>
          </cell>
          <cell r="J38" t="str">
            <v>県単E-36</v>
          </cell>
        </row>
        <row r="39">
          <cell r="H39">
            <v>1120</v>
          </cell>
          <cell r="I39">
            <v>2240</v>
          </cell>
          <cell r="J39" t="str">
            <v>県単E-36</v>
          </cell>
        </row>
        <row r="40">
          <cell r="H40">
            <v>1240</v>
          </cell>
          <cell r="I40">
            <v>3720</v>
          </cell>
          <cell r="J40" t="str">
            <v>県単E-36</v>
          </cell>
        </row>
        <row r="41">
          <cell r="H41">
            <v>260</v>
          </cell>
          <cell r="I41">
            <v>22620</v>
          </cell>
          <cell r="J41" t="str">
            <v>県単E-39</v>
          </cell>
        </row>
        <row r="42">
          <cell r="H42">
            <v>310</v>
          </cell>
          <cell r="I42">
            <v>5270</v>
          </cell>
          <cell r="J42" t="str">
            <v>県単E-39</v>
          </cell>
        </row>
        <row r="43">
          <cell r="H43">
            <v>320</v>
          </cell>
          <cell r="I43">
            <v>960</v>
          </cell>
          <cell r="J43" t="str">
            <v>県単E-25</v>
          </cell>
        </row>
        <row r="44">
          <cell r="I44">
            <v>0</v>
          </cell>
        </row>
        <row r="45">
          <cell r="H45">
            <v>810</v>
          </cell>
          <cell r="I45">
            <v>6480</v>
          </cell>
          <cell r="J45" t="str">
            <v>ｺｽﾄP-35</v>
          </cell>
        </row>
        <row r="46">
          <cell r="H46">
            <v>1140</v>
          </cell>
          <cell r="I46">
            <v>11400</v>
          </cell>
          <cell r="J46" t="str">
            <v>ｺｽﾄP-33</v>
          </cell>
        </row>
        <row r="47">
          <cell r="H47">
            <v>130</v>
          </cell>
          <cell r="I47">
            <v>1300</v>
          </cell>
          <cell r="J47" t="str">
            <v>県単E-1</v>
          </cell>
        </row>
        <row r="48">
          <cell r="I48">
            <v>0</v>
          </cell>
        </row>
        <row r="49">
          <cell r="H49">
            <v>1520</v>
          </cell>
          <cell r="I49">
            <v>18240</v>
          </cell>
          <cell r="J49" t="str">
            <v>県単E-3</v>
          </cell>
        </row>
        <row r="50">
          <cell r="H50">
            <v>2030</v>
          </cell>
          <cell r="I50">
            <v>6090</v>
          </cell>
          <cell r="J50" t="str">
            <v>県単E-3</v>
          </cell>
        </row>
        <row r="51">
          <cell r="H51">
            <v>90</v>
          </cell>
          <cell r="I51">
            <v>540</v>
          </cell>
          <cell r="J51" t="str">
            <v>県単E-3</v>
          </cell>
        </row>
        <row r="52">
          <cell r="I52">
            <v>0</v>
          </cell>
        </row>
        <row r="53">
          <cell r="H53">
            <v>2200</v>
          </cell>
          <cell r="I53">
            <v>4400</v>
          </cell>
          <cell r="J53" t="str">
            <v>県単E-3</v>
          </cell>
        </row>
        <row r="54">
          <cell r="H54">
            <v>1390</v>
          </cell>
          <cell r="I54">
            <v>1390</v>
          </cell>
          <cell r="J54" t="str">
            <v>県単E-3</v>
          </cell>
        </row>
        <row r="55">
          <cell r="I55">
            <v>0</v>
          </cell>
        </row>
        <row r="56">
          <cell r="H56">
            <v>2920</v>
          </cell>
          <cell r="I56">
            <v>29200</v>
          </cell>
          <cell r="J56" t="str">
            <v>県単E-3</v>
          </cell>
        </row>
        <row r="57">
          <cell r="H57">
            <v>1580</v>
          </cell>
          <cell r="I57">
            <v>7900</v>
          </cell>
          <cell r="J57" t="str">
            <v>県単E-3</v>
          </cell>
        </row>
        <row r="58">
          <cell r="I58">
            <v>0</v>
          </cell>
        </row>
        <row r="59">
          <cell r="H59">
            <v>83700</v>
          </cell>
          <cell r="I59">
            <v>83700</v>
          </cell>
          <cell r="J59" t="str">
            <v>県単E-60</v>
          </cell>
        </row>
        <row r="60">
          <cell r="H60">
            <v>56100</v>
          </cell>
          <cell r="I60">
            <v>56100</v>
          </cell>
          <cell r="J60" t="str">
            <v>県単E-60</v>
          </cell>
        </row>
        <row r="62">
          <cell r="H62">
            <v>604000</v>
          </cell>
          <cell r="I62">
            <v>604000</v>
          </cell>
          <cell r="J62" t="str">
            <v>県単E-68</v>
          </cell>
          <cell r="K62" t="str">
            <v>(少)</v>
          </cell>
          <cell r="L62">
            <v>377000</v>
          </cell>
          <cell r="M62">
            <v>377000</v>
          </cell>
        </row>
        <row r="63">
          <cell r="H63">
            <v>657000</v>
          </cell>
          <cell r="I63">
            <v>657000</v>
          </cell>
          <cell r="J63" t="str">
            <v>代価表</v>
          </cell>
          <cell r="K63" t="str">
            <v>(少)</v>
          </cell>
          <cell r="L63">
            <v>584700</v>
          </cell>
          <cell r="M63">
            <v>584700</v>
          </cell>
        </row>
        <row r="64">
          <cell r="I64">
            <v>54000</v>
          </cell>
          <cell r="J64" t="str">
            <v>代価表</v>
          </cell>
          <cell r="K64" t="str">
            <v>(少)</v>
          </cell>
          <cell r="L64">
            <v>54000</v>
          </cell>
          <cell r="M64">
            <v>54000</v>
          </cell>
        </row>
        <row r="65">
          <cell r="H65">
            <v>868000</v>
          </cell>
          <cell r="I65">
            <v>868000</v>
          </cell>
          <cell r="J65" t="str">
            <v>代価表</v>
          </cell>
          <cell r="K65" t="str">
            <v>(少)</v>
          </cell>
          <cell r="L65">
            <v>792000</v>
          </cell>
          <cell r="M65">
            <v>792000</v>
          </cell>
        </row>
        <row r="66">
          <cell r="H66">
            <v>72700</v>
          </cell>
          <cell r="I66">
            <v>72700</v>
          </cell>
          <cell r="J66" t="str">
            <v>代価表</v>
          </cell>
          <cell r="K66" t="str">
            <v>(少)</v>
          </cell>
          <cell r="L66">
            <v>49200</v>
          </cell>
          <cell r="M66">
            <v>49200</v>
          </cell>
        </row>
        <row r="67">
          <cell r="H67">
            <v>28300</v>
          </cell>
          <cell r="I67">
            <v>28300</v>
          </cell>
          <cell r="J67" t="str">
            <v>代価表</v>
          </cell>
        </row>
        <row r="68">
          <cell r="I68">
            <v>0</v>
          </cell>
        </row>
        <row r="69">
          <cell r="I69">
            <v>0</v>
          </cell>
        </row>
        <row r="70">
          <cell r="H70">
            <v>6010</v>
          </cell>
          <cell r="I70">
            <v>18030</v>
          </cell>
          <cell r="J70" t="str">
            <v>代価表</v>
          </cell>
        </row>
        <row r="71">
          <cell r="H71">
            <v>10000</v>
          </cell>
          <cell r="I71">
            <v>30000</v>
          </cell>
          <cell r="J71" t="str">
            <v>代価表</v>
          </cell>
        </row>
        <row r="72">
          <cell r="I72">
            <v>0</v>
          </cell>
        </row>
        <row r="73">
          <cell r="H73">
            <v>3440</v>
          </cell>
          <cell r="I73">
            <v>24080</v>
          </cell>
          <cell r="J73" t="str">
            <v>県単k-2</v>
          </cell>
        </row>
        <row r="74">
          <cell r="H74">
            <v>3620</v>
          </cell>
          <cell r="I74">
            <v>3620</v>
          </cell>
          <cell r="J74" t="str">
            <v>県単k-2</v>
          </cell>
        </row>
        <row r="75">
          <cell r="H75">
            <v>4130</v>
          </cell>
          <cell r="I75">
            <v>12390</v>
          </cell>
          <cell r="J75" t="str">
            <v>県単k-2</v>
          </cell>
        </row>
        <row r="76">
          <cell r="H76">
            <v>1140</v>
          </cell>
          <cell r="I76">
            <v>2280</v>
          </cell>
          <cell r="J76" t="str">
            <v>代価表</v>
          </cell>
        </row>
        <row r="77">
          <cell r="I77">
            <v>0</v>
          </cell>
        </row>
        <row r="78">
          <cell r="H78">
            <v>5770</v>
          </cell>
          <cell r="I78">
            <v>63470</v>
          </cell>
          <cell r="J78" t="str">
            <v>県単A-148</v>
          </cell>
        </row>
        <row r="79">
          <cell r="I79">
            <v>0</v>
          </cell>
        </row>
        <row r="80">
          <cell r="I80">
            <v>0</v>
          </cell>
        </row>
        <row r="81">
          <cell r="I81">
            <v>2884020</v>
          </cell>
          <cell r="J81" t="str">
            <v>(少)</v>
          </cell>
          <cell r="K81" t="str">
            <v>(少)</v>
          </cell>
          <cell r="L81">
            <v>1856900</v>
          </cell>
          <cell r="M81">
            <v>1856900</v>
          </cell>
        </row>
        <row r="82">
          <cell r="I82">
            <v>0</v>
          </cell>
        </row>
        <row r="83">
          <cell r="I83">
            <v>0</v>
          </cell>
        </row>
        <row r="84">
          <cell r="H84">
            <v>270</v>
          </cell>
          <cell r="I84">
            <v>90720</v>
          </cell>
          <cell r="J84" t="str">
            <v>県単E-35</v>
          </cell>
        </row>
        <row r="85">
          <cell r="H85">
            <v>320</v>
          </cell>
          <cell r="I85">
            <v>47040</v>
          </cell>
          <cell r="J85" t="str">
            <v>県単E-35</v>
          </cell>
        </row>
        <row r="86">
          <cell r="I86">
            <v>0</v>
          </cell>
        </row>
        <row r="87">
          <cell r="H87">
            <v>1520</v>
          </cell>
          <cell r="I87">
            <v>15200</v>
          </cell>
          <cell r="J87" t="str">
            <v>県単E-3</v>
          </cell>
        </row>
        <row r="88">
          <cell r="H88">
            <v>1180</v>
          </cell>
          <cell r="I88">
            <v>7080</v>
          </cell>
          <cell r="J88" t="str">
            <v>県単E-3</v>
          </cell>
        </row>
        <row r="89">
          <cell r="H89">
            <v>2030</v>
          </cell>
          <cell r="I89">
            <v>12180</v>
          </cell>
          <cell r="J89" t="str">
            <v>県単E-3</v>
          </cell>
        </row>
        <row r="90">
          <cell r="I90">
            <v>0</v>
          </cell>
        </row>
        <row r="91">
          <cell r="H91">
            <v>2200</v>
          </cell>
          <cell r="I91">
            <v>4400</v>
          </cell>
          <cell r="J91" t="str">
            <v>県単E-3</v>
          </cell>
        </row>
        <row r="92">
          <cell r="H92">
            <v>1390</v>
          </cell>
          <cell r="I92">
            <v>1390</v>
          </cell>
          <cell r="J92" t="str">
            <v>県単E-3</v>
          </cell>
        </row>
        <row r="93">
          <cell r="I93">
            <v>0</v>
          </cell>
        </row>
        <row r="94">
          <cell r="I94">
            <v>0</v>
          </cell>
        </row>
        <row r="95">
          <cell r="H95">
            <v>930</v>
          </cell>
          <cell r="I95">
            <v>22320</v>
          </cell>
          <cell r="J95" t="str">
            <v>県単E-2</v>
          </cell>
        </row>
        <row r="96">
          <cell r="H96">
            <v>1530</v>
          </cell>
          <cell r="I96">
            <v>16830</v>
          </cell>
          <cell r="J96" t="str">
            <v>県単E-78</v>
          </cell>
        </row>
        <row r="97">
          <cell r="H97">
            <v>1460</v>
          </cell>
          <cell r="I97">
            <v>4380</v>
          </cell>
          <cell r="J97" t="str">
            <v>県単E-78</v>
          </cell>
        </row>
        <row r="98">
          <cell r="I98">
            <v>0</v>
          </cell>
        </row>
        <row r="99">
          <cell r="H99">
            <v>8200</v>
          </cell>
          <cell r="I99">
            <v>41000</v>
          </cell>
          <cell r="J99" t="str">
            <v>県単E-62</v>
          </cell>
        </row>
        <row r="100">
          <cell r="H100">
            <v>9240</v>
          </cell>
          <cell r="I100">
            <v>110880</v>
          </cell>
          <cell r="J100" t="str">
            <v>県単E-62</v>
          </cell>
        </row>
        <row r="101">
          <cell r="H101">
            <v>5010</v>
          </cell>
          <cell r="I101">
            <v>10020</v>
          </cell>
          <cell r="J101" t="str">
            <v>県単E-62</v>
          </cell>
        </row>
        <row r="102">
          <cell r="H102">
            <v>9310</v>
          </cell>
          <cell r="I102">
            <v>18620</v>
          </cell>
          <cell r="J102" t="str">
            <v>代価表</v>
          </cell>
        </row>
        <row r="103">
          <cell r="H103">
            <v>13100</v>
          </cell>
          <cell r="I103">
            <v>26200</v>
          </cell>
          <cell r="J103" t="str">
            <v>代価表</v>
          </cell>
        </row>
        <row r="104">
          <cell r="H104">
            <v>2980</v>
          </cell>
          <cell r="I104">
            <v>68540</v>
          </cell>
          <cell r="J104" t="str">
            <v>県単E-62</v>
          </cell>
        </row>
        <row r="105">
          <cell r="I105">
            <v>0</v>
          </cell>
        </row>
        <row r="106">
          <cell r="H106">
            <v>11900</v>
          </cell>
          <cell r="I106">
            <v>23800</v>
          </cell>
          <cell r="J106" t="str">
            <v>代価表</v>
          </cell>
        </row>
        <row r="107">
          <cell r="H107">
            <v>490</v>
          </cell>
          <cell r="I107">
            <v>3430</v>
          </cell>
          <cell r="J107" t="str">
            <v>県単E-42</v>
          </cell>
        </row>
        <row r="108">
          <cell r="I108">
            <v>0</v>
          </cell>
        </row>
        <row r="109">
          <cell r="H109">
            <v>3440</v>
          </cell>
          <cell r="I109">
            <v>99760</v>
          </cell>
          <cell r="J109" t="str">
            <v>県単k-2</v>
          </cell>
        </row>
        <row r="110">
          <cell r="H110">
            <v>5510</v>
          </cell>
          <cell r="I110">
            <v>11020</v>
          </cell>
          <cell r="J110" t="str">
            <v>県単k-2</v>
          </cell>
        </row>
        <row r="111">
          <cell r="H111">
            <v>7490</v>
          </cell>
          <cell r="I111">
            <v>14980</v>
          </cell>
          <cell r="J111" t="str">
            <v>施工P-57</v>
          </cell>
        </row>
        <row r="112">
          <cell r="I112">
            <v>0</v>
          </cell>
        </row>
        <row r="113">
          <cell r="H113">
            <v>44700</v>
          </cell>
          <cell r="I113">
            <v>44700</v>
          </cell>
          <cell r="J113" t="str">
            <v>代価表</v>
          </cell>
        </row>
        <row r="114">
          <cell r="I114">
            <v>0</v>
          </cell>
        </row>
        <row r="115">
          <cell r="I115">
            <v>0</v>
          </cell>
        </row>
        <row r="116">
          <cell r="I116">
            <v>0</v>
          </cell>
        </row>
        <row r="117">
          <cell r="I117">
            <v>0</v>
          </cell>
        </row>
        <row r="118">
          <cell r="I118">
            <v>0</v>
          </cell>
        </row>
        <row r="119">
          <cell r="I119">
            <v>0</v>
          </cell>
        </row>
        <row r="120">
          <cell r="I120">
            <v>0</v>
          </cell>
        </row>
        <row r="121">
          <cell r="I121">
            <v>694490</v>
          </cell>
        </row>
        <row r="122">
          <cell r="I122">
            <v>0</v>
          </cell>
        </row>
        <row r="123">
          <cell r="I123">
            <v>0</v>
          </cell>
        </row>
        <row r="124">
          <cell r="H124">
            <v>270</v>
          </cell>
          <cell r="I124">
            <v>111780</v>
          </cell>
          <cell r="J124" t="str">
            <v>県単E-35</v>
          </cell>
        </row>
        <row r="125">
          <cell r="H125">
            <v>320</v>
          </cell>
          <cell r="I125">
            <v>46720</v>
          </cell>
          <cell r="J125" t="str">
            <v>県単E-35</v>
          </cell>
        </row>
        <row r="126">
          <cell r="I126">
            <v>0</v>
          </cell>
        </row>
        <row r="127">
          <cell r="H127">
            <v>1520</v>
          </cell>
          <cell r="I127">
            <v>3040</v>
          </cell>
          <cell r="J127" t="str">
            <v>県単E-3</v>
          </cell>
        </row>
        <row r="128">
          <cell r="H128">
            <v>1180</v>
          </cell>
          <cell r="I128">
            <v>1180</v>
          </cell>
          <cell r="J128" t="str">
            <v>県単E-3</v>
          </cell>
        </row>
        <row r="129">
          <cell r="H129">
            <v>2030</v>
          </cell>
          <cell r="I129">
            <v>2030</v>
          </cell>
          <cell r="J129" t="str">
            <v>県単E-3</v>
          </cell>
        </row>
        <row r="130">
          <cell r="I130">
            <v>0</v>
          </cell>
        </row>
        <row r="131">
          <cell r="H131">
            <v>9240</v>
          </cell>
          <cell r="I131">
            <v>147840</v>
          </cell>
          <cell r="J131" t="str">
            <v>県単E-62</v>
          </cell>
        </row>
        <row r="132">
          <cell r="H132">
            <v>5010</v>
          </cell>
          <cell r="I132">
            <v>10020</v>
          </cell>
          <cell r="J132" t="str">
            <v>県単E-62</v>
          </cell>
        </row>
        <row r="133">
          <cell r="H133">
            <v>2980</v>
          </cell>
          <cell r="I133">
            <v>71520</v>
          </cell>
          <cell r="J133" t="str">
            <v>県単E-62</v>
          </cell>
        </row>
        <row r="134">
          <cell r="I134">
            <v>0</v>
          </cell>
        </row>
        <row r="135">
          <cell r="H135">
            <v>490</v>
          </cell>
          <cell r="I135">
            <v>3430</v>
          </cell>
          <cell r="J135" t="str">
            <v>県単E-42</v>
          </cell>
        </row>
        <row r="136">
          <cell r="I136">
            <v>0</v>
          </cell>
        </row>
        <row r="137">
          <cell r="H137">
            <v>3440</v>
          </cell>
          <cell r="I137">
            <v>82560</v>
          </cell>
          <cell r="J137" t="str">
            <v>県単k-2</v>
          </cell>
        </row>
        <row r="138">
          <cell r="H138">
            <v>5510</v>
          </cell>
          <cell r="I138">
            <v>11020</v>
          </cell>
          <cell r="J138" t="str">
            <v>県単k-2</v>
          </cell>
        </row>
        <row r="139">
          <cell r="H139">
            <v>7490</v>
          </cell>
          <cell r="I139">
            <v>14980</v>
          </cell>
          <cell r="J139" t="str">
            <v>施工P-57</v>
          </cell>
        </row>
        <row r="140">
          <cell r="H140">
            <v>46190</v>
          </cell>
          <cell r="I140">
            <v>46190</v>
          </cell>
          <cell r="J140" t="str">
            <v>代価表</v>
          </cell>
        </row>
        <row r="141">
          <cell r="I141">
            <v>552310</v>
          </cell>
        </row>
        <row r="142">
          <cell r="I142">
            <v>0</v>
          </cell>
        </row>
        <row r="143">
          <cell r="I143">
            <v>0</v>
          </cell>
        </row>
        <row r="144">
          <cell r="H144">
            <v>270</v>
          </cell>
          <cell r="I144">
            <v>1080</v>
          </cell>
          <cell r="J144" t="str">
            <v>県単E-35</v>
          </cell>
        </row>
        <row r="145">
          <cell r="H145">
            <v>270</v>
          </cell>
          <cell r="I145">
            <v>19980</v>
          </cell>
          <cell r="J145" t="str">
            <v>県単E-35</v>
          </cell>
        </row>
        <row r="146">
          <cell r="H146">
            <v>320</v>
          </cell>
          <cell r="I146">
            <v>24320</v>
          </cell>
          <cell r="J146" t="str">
            <v>県単E-35</v>
          </cell>
        </row>
        <row r="147">
          <cell r="H147">
            <v>330</v>
          </cell>
          <cell r="I147">
            <v>1320</v>
          </cell>
          <cell r="J147" t="str">
            <v>県単E-35</v>
          </cell>
        </row>
        <row r="148">
          <cell r="H148">
            <v>380</v>
          </cell>
          <cell r="I148">
            <v>14440</v>
          </cell>
          <cell r="J148" t="str">
            <v>県単E-35</v>
          </cell>
        </row>
        <row r="149">
          <cell r="I149">
            <v>0</v>
          </cell>
        </row>
        <row r="150">
          <cell r="H150">
            <v>1520</v>
          </cell>
          <cell r="I150">
            <v>13680</v>
          </cell>
          <cell r="J150" t="str">
            <v>県単E-3</v>
          </cell>
        </row>
        <row r="151">
          <cell r="H151">
            <v>1180</v>
          </cell>
          <cell r="I151">
            <v>1180</v>
          </cell>
          <cell r="J151" t="str">
            <v>県単E-3</v>
          </cell>
        </row>
        <row r="152">
          <cell r="H152">
            <v>2030</v>
          </cell>
          <cell r="I152">
            <v>16240</v>
          </cell>
          <cell r="J152" t="str">
            <v>県単E-3</v>
          </cell>
        </row>
        <row r="153">
          <cell r="H153">
            <v>1150</v>
          </cell>
          <cell r="I153">
            <v>2300</v>
          </cell>
          <cell r="J153" t="str">
            <v>県単E-3</v>
          </cell>
        </row>
        <row r="154">
          <cell r="I154">
            <v>0</v>
          </cell>
        </row>
        <row r="155">
          <cell r="H155">
            <v>930</v>
          </cell>
          <cell r="I155">
            <v>83700</v>
          </cell>
          <cell r="J155" t="str">
            <v>県単E-2</v>
          </cell>
        </row>
        <row r="156">
          <cell r="H156">
            <v>1630</v>
          </cell>
          <cell r="I156">
            <v>4890</v>
          </cell>
          <cell r="J156" t="str">
            <v>ｺｽﾄP-488</v>
          </cell>
        </row>
        <row r="157">
          <cell r="H157">
            <v>1560</v>
          </cell>
          <cell r="I157">
            <v>3120</v>
          </cell>
          <cell r="J157" t="str">
            <v>ｺｽﾄP-487</v>
          </cell>
        </row>
        <row r="158">
          <cell r="H158">
            <v>1530</v>
          </cell>
          <cell r="I158">
            <v>1530</v>
          </cell>
          <cell r="J158" t="str">
            <v>県単E-78</v>
          </cell>
        </row>
        <row r="159">
          <cell r="H159">
            <v>1460</v>
          </cell>
          <cell r="I159">
            <v>1460</v>
          </cell>
          <cell r="J159" t="str">
            <v>県単E-78</v>
          </cell>
        </row>
        <row r="160">
          <cell r="I160">
            <v>0</v>
          </cell>
        </row>
        <row r="161">
          <cell r="H161">
            <v>8200</v>
          </cell>
          <cell r="I161">
            <v>8200</v>
          </cell>
          <cell r="J161" t="str">
            <v>県単E-62</v>
          </cell>
        </row>
        <row r="162">
          <cell r="H162">
            <v>9240</v>
          </cell>
          <cell r="I162">
            <v>36960</v>
          </cell>
          <cell r="J162" t="str">
            <v>県単E-62</v>
          </cell>
        </row>
        <row r="163">
          <cell r="H163">
            <v>4000</v>
          </cell>
          <cell r="I163">
            <v>16000</v>
          </cell>
          <cell r="J163" t="str">
            <v>県単E-62</v>
          </cell>
        </row>
        <row r="164">
          <cell r="H164">
            <v>9310</v>
          </cell>
          <cell r="I164">
            <v>18620</v>
          </cell>
          <cell r="J164" t="str">
            <v>代価表</v>
          </cell>
        </row>
        <row r="165">
          <cell r="H165">
            <v>2980</v>
          </cell>
          <cell r="I165">
            <v>23840</v>
          </cell>
          <cell r="J165" t="str">
            <v>県単E-62</v>
          </cell>
        </row>
        <row r="166">
          <cell r="H166">
            <v>8680</v>
          </cell>
          <cell r="I166">
            <v>8680</v>
          </cell>
          <cell r="J166" t="str">
            <v>代価表</v>
          </cell>
        </row>
        <row r="167">
          <cell r="I167">
            <v>0</v>
          </cell>
        </row>
        <row r="168">
          <cell r="H168">
            <v>11900</v>
          </cell>
          <cell r="I168">
            <v>23800</v>
          </cell>
          <cell r="J168" t="str">
            <v>代価表</v>
          </cell>
        </row>
        <row r="169">
          <cell r="H169">
            <v>6010</v>
          </cell>
          <cell r="I169">
            <v>6010</v>
          </cell>
          <cell r="J169" t="str">
            <v>代価表</v>
          </cell>
        </row>
        <row r="170">
          <cell r="H170">
            <v>490</v>
          </cell>
          <cell r="I170">
            <v>1470</v>
          </cell>
          <cell r="J170" t="str">
            <v>県単E-42</v>
          </cell>
        </row>
        <row r="171">
          <cell r="I171">
            <v>0</v>
          </cell>
        </row>
        <row r="172">
          <cell r="H172">
            <v>3440</v>
          </cell>
          <cell r="I172">
            <v>41280</v>
          </cell>
          <cell r="J172" t="str">
            <v>県単k-2</v>
          </cell>
        </row>
        <row r="173">
          <cell r="H173">
            <v>5770</v>
          </cell>
          <cell r="I173">
            <v>23080</v>
          </cell>
          <cell r="J173" t="str">
            <v>県単A-148</v>
          </cell>
        </row>
        <row r="174">
          <cell r="I174">
            <v>0</v>
          </cell>
        </row>
        <row r="175">
          <cell r="H175">
            <v>8940</v>
          </cell>
          <cell r="I175">
            <v>8940</v>
          </cell>
          <cell r="J175" t="str">
            <v>代価表</v>
          </cell>
        </row>
        <row r="176">
          <cell r="I176">
            <v>0</v>
          </cell>
        </row>
        <row r="177">
          <cell r="I177">
            <v>0</v>
          </cell>
        </row>
        <row r="178">
          <cell r="I178">
            <v>0</v>
          </cell>
        </row>
        <row r="179">
          <cell r="I179">
            <v>0</v>
          </cell>
        </row>
        <row r="180">
          <cell r="I180">
            <v>0</v>
          </cell>
        </row>
        <row r="181">
          <cell r="I181">
            <v>406120</v>
          </cell>
        </row>
        <row r="182">
          <cell r="I182">
            <v>0</v>
          </cell>
        </row>
        <row r="183">
          <cell r="I183">
            <v>0</v>
          </cell>
        </row>
        <row r="184">
          <cell r="H184">
            <v>138700</v>
          </cell>
          <cell r="I184">
            <v>138700</v>
          </cell>
          <cell r="J184" t="str">
            <v>代価表</v>
          </cell>
        </row>
        <row r="185">
          <cell r="I185">
            <v>0</v>
          </cell>
        </row>
        <row r="186">
          <cell r="H186">
            <v>5030</v>
          </cell>
          <cell r="I186">
            <v>5030</v>
          </cell>
          <cell r="J186" t="str">
            <v>県単A-117</v>
          </cell>
        </row>
        <row r="187">
          <cell r="I187">
            <v>0</v>
          </cell>
        </row>
        <row r="188">
          <cell r="I188">
            <v>0</v>
          </cell>
        </row>
        <row r="189">
          <cell r="I189">
            <v>0</v>
          </cell>
        </row>
        <row r="190">
          <cell r="I190">
            <v>0</v>
          </cell>
        </row>
        <row r="191">
          <cell r="I191">
            <v>0</v>
          </cell>
        </row>
        <row r="192">
          <cell r="I192">
            <v>0</v>
          </cell>
        </row>
        <row r="193">
          <cell r="I193">
            <v>0</v>
          </cell>
        </row>
        <row r="194">
          <cell r="I194">
            <v>0</v>
          </cell>
        </row>
        <row r="195">
          <cell r="I195">
            <v>0</v>
          </cell>
        </row>
        <row r="196">
          <cell r="I196">
            <v>0</v>
          </cell>
        </row>
        <row r="197">
          <cell r="I197">
            <v>0</v>
          </cell>
        </row>
        <row r="198">
          <cell r="I198">
            <v>0</v>
          </cell>
        </row>
        <row r="199">
          <cell r="I199">
            <v>0</v>
          </cell>
        </row>
        <row r="200">
          <cell r="I200">
            <v>0</v>
          </cell>
        </row>
        <row r="201">
          <cell r="I201">
            <v>143730</v>
          </cell>
        </row>
        <row r="202">
          <cell r="I202">
            <v>0</v>
          </cell>
        </row>
        <row r="203">
          <cell r="I203">
            <v>0</v>
          </cell>
        </row>
        <row r="204">
          <cell r="H204">
            <v>530</v>
          </cell>
          <cell r="I204">
            <v>2650</v>
          </cell>
          <cell r="J204" t="str">
            <v>市比-3</v>
          </cell>
        </row>
        <row r="205">
          <cell r="H205">
            <v>780</v>
          </cell>
          <cell r="I205">
            <v>6240</v>
          </cell>
          <cell r="J205" t="str">
            <v>市比-3</v>
          </cell>
        </row>
        <row r="206">
          <cell r="I206">
            <v>0</v>
          </cell>
        </row>
        <row r="207">
          <cell r="H207">
            <v>1520</v>
          </cell>
          <cell r="I207">
            <v>10640</v>
          </cell>
          <cell r="J207" t="str">
            <v>県単E-3</v>
          </cell>
        </row>
        <row r="208">
          <cell r="H208">
            <v>1180</v>
          </cell>
          <cell r="I208">
            <v>4720</v>
          </cell>
          <cell r="J208" t="str">
            <v>県単E-3</v>
          </cell>
        </row>
        <row r="209">
          <cell r="H209">
            <v>90</v>
          </cell>
          <cell r="I209">
            <v>180</v>
          </cell>
          <cell r="J209" t="str">
            <v>県単E-3</v>
          </cell>
        </row>
        <row r="210">
          <cell r="H210">
            <v>0</v>
          </cell>
          <cell r="I210" t="e">
            <v>#VALUE!</v>
          </cell>
          <cell r="J210" t="str">
            <v>代価表</v>
          </cell>
        </row>
        <row r="211">
          <cell r="H211">
            <v>2030</v>
          </cell>
          <cell r="I211">
            <v>8120</v>
          </cell>
          <cell r="J211" t="str">
            <v>県単E-3</v>
          </cell>
        </row>
        <row r="212">
          <cell r="I212">
            <v>0</v>
          </cell>
        </row>
        <row r="213">
          <cell r="H213">
            <v>1520</v>
          </cell>
          <cell r="I213">
            <v>9120</v>
          </cell>
          <cell r="J213" t="str">
            <v>市比-8</v>
          </cell>
        </row>
        <row r="214">
          <cell r="H214">
            <v>0</v>
          </cell>
          <cell r="I214" t="e">
            <v>#VALUE!</v>
          </cell>
          <cell r="J214" t="str">
            <v>代価表</v>
          </cell>
        </row>
        <row r="215">
          <cell r="I215">
            <v>0</v>
          </cell>
        </row>
        <row r="216">
          <cell r="H216">
            <v>320</v>
          </cell>
          <cell r="I216">
            <v>320</v>
          </cell>
          <cell r="J216" t="str">
            <v>県単E-25</v>
          </cell>
        </row>
        <row r="217">
          <cell r="I217">
            <v>0</v>
          </cell>
        </row>
        <row r="218">
          <cell r="H218">
            <v>210</v>
          </cell>
          <cell r="I218">
            <v>4410</v>
          </cell>
          <cell r="J218" t="str">
            <v>県単E-34</v>
          </cell>
        </row>
        <row r="219">
          <cell r="H219">
            <v>230</v>
          </cell>
          <cell r="I219">
            <v>920</v>
          </cell>
          <cell r="J219" t="str">
            <v>県単E-34</v>
          </cell>
        </row>
        <row r="220">
          <cell r="H220">
            <v>250</v>
          </cell>
          <cell r="I220">
            <v>2000</v>
          </cell>
          <cell r="J220" t="str">
            <v>県単E-34</v>
          </cell>
        </row>
        <row r="221">
          <cell r="H221">
            <v>240</v>
          </cell>
          <cell r="I221">
            <v>1680</v>
          </cell>
          <cell r="J221" t="str">
            <v>県単E-34</v>
          </cell>
        </row>
        <row r="222">
          <cell r="H222">
            <v>270</v>
          </cell>
          <cell r="I222">
            <v>270</v>
          </cell>
          <cell r="J222" t="str">
            <v>県単E-34</v>
          </cell>
        </row>
        <row r="223">
          <cell r="H223">
            <v>290</v>
          </cell>
          <cell r="I223">
            <v>1160</v>
          </cell>
          <cell r="J223" t="str">
            <v>県単E-34</v>
          </cell>
        </row>
        <row r="224">
          <cell r="H224">
            <v>270</v>
          </cell>
          <cell r="I224">
            <v>7290</v>
          </cell>
          <cell r="J224" t="str">
            <v>県単E-34</v>
          </cell>
        </row>
        <row r="225">
          <cell r="H225">
            <v>290</v>
          </cell>
          <cell r="I225">
            <v>290</v>
          </cell>
          <cell r="J225" t="str">
            <v>県単E-34</v>
          </cell>
        </row>
        <row r="226">
          <cell r="H226">
            <v>320</v>
          </cell>
          <cell r="I226">
            <v>640</v>
          </cell>
          <cell r="J226" t="str">
            <v>県単E-34</v>
          </cell>
        </row>
        <row r="227">
          <cell r="I227">
            <v>0</v>
          </cell>
        </row>
        <row r="228">
          <cell r="H228">
            <v>0</v>
          </cell>
          <cell r="I228" t="e">
            <v>#VALUE!</v>
          </cell>
          <cell r="J228" t="str">
            <v>代価表</v>
          </cell>
        </row>
        <row r="229">
          <cell r="H229">
            <v>0</v>
          </cell>
          <cell r="I229" t="e">
            <v>#VALUE!</v>
          </cell>
          <cell r="J229" t="str">
            <v>代価表</v>
          </cell>
        </row>
        <row r="230">
          <cell r="H230">
            <v>0</v>
          </cell>
          <cell r="I230" t="e">
            <v>#VALUE!</v>
          </cell>
          <cell r="J230" t="str">
            <v>代価表</v>
          </cell>
        </row>
        <row r="231">
          <cell r="H231">
            <v>0</v>
          </cell>
          <cell r="I231" t="e">
            <v>#VALUE!</v>
          </cell>
          <cell r="J231" t="str">
            <v>代価表</v>
          </cell>
        </row>
        <row r="232">
          <cell r="I232">
            <v>0</v>
          </cell>
        </row>
        <row r="233">
          <cell r="H233">
            <v>0</v>
          </cell>
          <cell r="I233" t="e">
            <v>#VALUE!</v>
          </cell>
          <cell r="J233" t="str">
            <v>代価表</v>
          </cell>
        </row>
        <row r="234">
          <cell r="I234">
            <v>0</v>
          </cell>
        </row>
        <row r="235">
          <cell r="H235">
            <v>3440</v>
          </cell>
          <cell r="I235">
            <v>6880</v>
          </cell>
          <cell r="J235" t="str">
            <v>県単K-2</v>
          </cell>
        </row>
        <row r="236">
          <cell r="I236">
            <v>0</v>
          </cell>
        </row>
        <row r="237">
          <cell r="I237">
            <v>0</v>
          </cell>
        </row>
        <row r="238">
          <cell r="I238">
            <v>0</v>
          </cell>
        </row>
        <row r="239">
          <cell r="I239">
            <v>0</v>
          </cell>
        </row>
        <row r="240">
          <cell r="I240">
            <v>0</v>
          </cell>
        </row>
        <row r="241">
          <cell r="I241" t="e">
            <v>#VALUE!</v>
          </cell>
        </row>
        <row r="242">
          <cell r="I242">
            <v>0</v>
          </cell>
        </row>
        <row r="243">
          <cell r="I243">
            <v>0</v>
          </cell>
        </row>
        <row r="244">
          <cell r="H244">
            <v>0</v>
          </cell>
          <cell r="I244" t="e">
            <v>#VALUE!</v>
          </cell>
          <cell r="J244" t="str">
            <v>代価表</v>
          </cell>
        </row>
        <row r="245">
          <cell r="I245">
            <v>0</v>
          </cell>
        </row>
        <row r="246">
          <cell r="H246">
            <v>3140</v>
          </cell>
          <cell r="I246">
            <v>3140</v>
          </cell>
          <cell r="J246" t="str">
            <v>県単A-117</v>
          </cell>
        </row>
        <row r="247">
          <cell r="I247">
            <v>0</v>
          </cell>
        </row>
        <row r="248">
          <cell r="I248">
            <v>0</v>
          </cell>
        </row>
        <row r="249">
          <cell r="I249">
            <v>0</v>
          </cell>
        </row>
        <row r="250">
          <cell r="I250">
            <v>0</v>
          </cell>
        </row>
        <row r="251">
          <cell r="I251">
            <v>0</v>
          </cell>
        </row>
        <row r="252">
          <cell r="I252">
            <v>0</v>
          </cell>
        </row>
        <row r="253">
          <cell r="I253">
            <v>0</v>
          </cell>
        </row>
        <row r="254">
          <cell r="I254">
            <v>0</v>
          </cell>
        </row>
        <row r="255">
          <cell r="I255">
            <v>0</v>
          </cell>
        </row>
        <row r="256">
          <cell r="I256">
            <v>0</v>
          </cell>
        </row>
        <row r="257">
          <cell r="I257">
            <v>0</v>
          </cell>
        </row>
        <row r="258">
          <cell r="I258">
            <v>0</v>
          </cell>
        </row>
        <row r="259">
          <cell r="I259">
            <v>0</v>
          </cell>
        </row>
        <row r="260">
          <cell r="I260">
            <v>0</v>
          </cell>
        </row>
        <row r="261">
          <cell r="I261" t="e">
            <v>#VALUE!</v>
          </cell>
        </row>
        <row r="262">
          <cell r="I262">
            <v>0</v>
          </cell>
        </row>
        <row r="263">
          <cell r="I263">
            <v>0</v>
          </cell>
        </row>
        <row r="264">
          <cell r="H264">
            <v>710</v>
          </cell>
          <cell r="I264">
            <v>37630</v>
          </cell>
          <cell r="J264" t="str">
            <v>市比-3</v>
          </cell>
        </row>
        <row r="265">
          <cell r="I265">
            <v>0</v>
          </cell>
        </row>
        <row r="266">
          <cell r="H266">
            <v>2200</v>
          </cell>
          <cell r="I266">
            <v>13200</v>
          </cell>
          <cell r="J266" t="str">
            <v>県単E-3</v>
          </cell>
        </row>
        <row r="267">
          <cell r="H267">
            <v>1390</v>
          </cell>
          <cell r="I267">
            <v>4170</v>
          </cell>
          <cell r="J267" t="str">
            <v>県単E-3</v>
          </cell>
        </row>
        <row r="268">
          <cell r="H268">
            <v>220</v>
          </cell>
          <cell r="I268">
            <v>660</v>
          </cell>
          <cell r="J268" t="str">
            <v>県単E-3</v>
          </cell>
        </row>
        <row r="269">
          <cell r="I269">
            <v>0</v>
          </cell>
        </row>
        <row r="270">
          <cell r="H270">
            <v>1520</v>
          </cell>
          <cell r="I270">
            <v>27360</v>
          </cell>
          <cell r="J270" t="str">
            <v>市比-8</v>
          </cell>
        </row>
        <row r="271">
          <cell r="I271">
            <v>0</v>
          </cell>
        </row>
        <row r="272">
          <cell r="H272">
            <v>360</v>
          </cell>
          <cell r="I272">
            <v>50040</v>
          </cell>
          <cell r="J272" t="str">
            <v>県単E-25</v>
          </cell>
        </row>
        <row r="273">
          <cell r="H273">
            <v>390</v>
          </cell>
          <cell r="I273">
            <v>12870</v>
          </cell>
          <cell r="J273" t="str">
            <v>県単E-25</v>
          </cell>
        </row>
        <row r="274">
          <cell r="H274">
            <v>420</v>
          </cell>
          <cell r="I274">
            <v>2520</v>
          </cell>
          <cell r="J274" t="str">
            <v>県単E-25</v>
          </cell>
        </row>
        <row r="275">
          <cell r="H275">
            <v>470</v>
          </cell>
          <cell r="I275">
            <v>69560</v>
          </cell>
          <cell r="J275" t="str">
            <v>県単E-25</v>
          </cell>
        </row>
        <row r="276">
          <cell r="H276">
            <v>500</v>
          </cell>
          <cell r="I276">
            <v>3500</v>
          </cell>
          <cell r="J276" t="str">
            <v>県単E-25</v>
          </cell>
        </row>
        <row r="277">
          <cell r="H277">
            <v>540</v>
          </cell>
          <cell r="I277">
            <v>3240</v>
          </cell>
          <cell r="J277" t="str">
            <v>県単E-25</v>
          </cell>
        </row>
        <row r="278">
          <cell r="I278">
            <v>0</v>
          </cell>
        </row>
        <row r="279">
          <cell r="H279">
            <v>70</v>
          </cell>
          <cell r="I279">
            <v>910</v>
          </cell>
          <cell r="J279" t="str">
            <v>県単E-22</v>
          </cell>
        </row>
        <row r="280">
          <cell r="I280">
            <v>0</v>
          </cell>
        </row>
        <row r="281">
          <cell r="H281">
            <v>1460</v>
          </cell>
          <cell r="I281">
            <v>17520</v>
          </cell>
          <cell r="J281" t="str">
            <v>県単E-45</v>
          </cell>
        </row>
        <row r="282">
          <cell r="H282">
            <v>340</v>
          </cell>
          <cell r="I282">
            <v>2040</v>
          </cell>
          <cell r="J282" t="str">
            <v>県単E-42</v>
          </cell>
        </row>
        <row r="283">
          <cell r="I283">
            <v>0</v>
          </cell>
        </row>
        <row r="284">
          <cell r="H284">
            <v>0</v>
          </cell>
          <cell r="I284">
            <v>0</v>
          </cell>
          <cell r="J284" t="str">
            <v>代価表</v>
          </cell>
        </row>
        <row r="285">
          <cell r="H285">
            <v>0</v>
          </cell>
          <cell r="I285">
            <v>0</v>
          </cell>
          <cell r="J285" t="str">
            <v>代価表</v>
          </cell>
        </row>
        <row r="286">
          <cell r="I286">
            <v>0</v>
          </cell>
        </row>
        <row r="287">
          <cell r="H287">
            <v>3440</v>
          </cell>
          <cell r="I287">
            <v>10320</v>
          </cell>
          <cell r="J287" t="str">
            <v>県単K-2</v>
          </cell>
        </row>
        <row r="288">
          <cell r="I288">
            <v>0</v>
          </cell>
        </row>
        <row r="289">
          <cell r="H289">
            <v>5390</v>
          </cell>
          <cell r="I289">
            <v>16170</v>
          </cell>
          <cell r="J289" t="str">
            <v>県単A-71</v>
          </cell>
        </row>
        <row r="290">
          <cell r="I290">
            <v>0</v>
          </cell>
        </row>
        <row r="291">
          <cell r="I291">
            <v>0</v>
          </cell>
        </row>
        <row r="292">
          <cell r="I292">
            <v>0</v>
          </cell>
        </row>
        <row r="293">
          <cell r="I293">
            <v>0</v>
          </cell>
        </row>
        <row r="294">
          <cell r="I294">
            <v>0</v>
          </cell>
        </row>
        <row r="295">
          <cell r="I295">
            <v>0</v>
          </cell>
        </row>
        <row r="296">
          <cell r="I296">
            <v>0</v>
          </cell>
        </row>
        <row r="297">
          <cell r="I297">
            <v>0</v>
          </cell>
        </row>
        <row r="298">
          <cell r="I298">
            <v>0</v>
          </cell>
        </row>
        <row r="299">
          <cell r="I299">
            <v>0</v>
          </cell>
        </row>
        <row r="300">
          <cell r="I300">
            <v>0</v>
          </cell>
        </row>
        <row r="301">
          <cell r="I301">
            <v>271710</v>
          </cell>
        </row>
        <row r="302">
          <cell r="I302">
            <v>0</v>
          </cell>
        </row>
        <row r="303">
          <cell r="I303">
            <v>0</v>
          </cell>
        </row>
        <row r="304">
          <cell r="H304">
            <v>530</v>
          </cell>
          <cell r="I304">
            <v>2650</v>
          </cell>
          <cell r="J304" t="str">
            <v>市比-3</v>
          </cell>
        </row>
        <row r="305">
          <cell r="H305">
            <v>780</v>
          </cell>
          <cell r="I305">
            <v>6240</v>
          </cell>
          <cell r="J305" t="str">
            <v>市比-3</v>
          </cell>
        </row>
        <row r="306">
          <cell r="I306">
            <v>0</v>
          </cell>
        </row>
        <row r="307">
          <cell r="H307">
            <v>1520</v>
          </cell>
          <cell r="I307">
            <v>10640</v>
          </cell>
          <cell r="J307" t="str">
            <v>県単E-3</v>
          </cell>
        </row>
        <row r="308">
          <cell r="H308">
            <v>1180</v>
          </cell>
          <cell r="I308">
            <v>4720</v>
          </cell>
          <cell r="J308" t="str">
            <v>県単E-3</v>
          </cell>
        </row>
        <row r="309">
          <cell r="H309">
            <v>90</v>
          </cell>
          <cell r="I309">
            <v>180</v>
          </cell>
          <cell r="J309" t="str">
            <v>県単E-3</v>
          </cell>
        </row>
        <row r="310">
          <cell r="H310">
            <v>0</v>
          </cell>
          <cell r="I310">
            <v>0</v>
          </cell>
          <cell r="J310" t="str">
            <v>代価表</v>
          </cell>
        </row>
        <row r="311">
          <cell r="H311">
            <v>2030</v>
          </cell>
          <cell r="I311">
            <v>8120</v>
          </cell>
          <cell r="J311" t="str">
            <v>県単E-3</v>
          </cell>
        </row>
        <row r="312">
          <cell r="I312">
            <v>0</v>
          </cell>
        </row>
        <row r="313">
          <cell r="H313">
            <v>1520</v>
          </cell>
          <cell r="I313">
            <v>9120</v>
          </cell>
          <cell r="J313" t="str">
            <v>市比-8</v>
          </cell>
        </row>
        <row r="314">
          <cell r="H314">
            <v>0</v>
          </cell>
          <cell r="I314">
            <v>0</v>
          </cell>
          <cell r="J314" t="str">
            <v>代価表</v>
          </cell>
        </row>
        <row r="315">
          <cell r="I315">
            <v>0</v>
          </cell>
        </row>
        <row r="316">
          <cell r="H316">
            <v>320</v>
          </cell>
          <cell r="I316">
            <v>320</v>
          </cell>
          <cell r="J316" t="str">
            <v>県単E-25</v>
          </cell>
        </row>
        <row r="317">
          <cell r="I317">
            <v>0</v>
          </cell>
        </row>
        <row r="318">
          <cell r="H318">
            <v>210</v>
          </cell>
          <cell r="I318">
            <v>4410</v>
          </cell>
          <cell r="J318" t="str">
            <v>県単E-34</v>
          </cell>
        </row>
        <row r="319">
          <cell r="H319">
            <v>230</v>
          </cell>
          <cell r="I319">
            <v>920</v>
          </cell>
          <cell r="J319" t="str">
            <v>県単E-34</v>
          </cell>
        </row>
        <row r="320">
          <cell r="H320">
            <v>250</v>
          </cell>
          <cell r="I320">
            <v>2000</v>
          </cell>
          <cell r="J320" t="str">
            <v>県単E-34</v>
          </cell>
        </row>
        <row r="321">
          <cell r="H321">
            <v>240</v>
          </cell>
          <cell r="I321">
            <v>1680</v>
          </cell>
          <cell r="J321" t="str">
            <v>県単E-34</v>
          </cell>
        </row>
        <row r="322">
          <cell r="H322">
            <v>270</v>
          </cell>
          <cell r="I322">
            <v>270</v>
          </cell>
          <cell r="J322" t="str">
            <v>県単E-34</v>
          </cell>
        </row>
        <row r="323">
          <cell r="H323">
            <v>290</v>
          </cell>
          <cell r="I323">
            <v>1160</v>
          </cell>
          <cell r="J323" t="str">
            <v>県単E-34</v>
          </cell>
        </row>
        <row r="324">
          <cell r="H324">
            <v>270</v>
          </cell>
          <cell r="I324">
            <v>7290</v>
          </cell>
          <cell r="J324" t="str">
            <v>県単E-34</v>
          </cell>
        </row>
        <row r="325">
          <cell r="H325">
            <v>290</v>
          </cell>
          <cell r="I325">
            <v>290</v>
          </cell>
          <cell r="J325" t="str">
            <v>県単E-34</v>
          </cell>
        </row>
        <row r="326">
          <cell r="H326">
            <v>320</v>
          </cell>
          <cell r="I326">
            <v>640</v>
          </cell>
          <cell r="J326" t="str">
            <v>県単E-34</v>
          </cell>
        </row>
        <row r="327">
          <cell r="I327">
            <v>0</v>
          </cell>
        </row>
        <row r="328">
          <cell r="H328">
            <v>0</v>
          </cell>
          <cell r="I328">
            <v>0</v>
          </cell>
          <cell r="J328" t="str">
            <v>代価表</v>
          </cell>
        </row>
        <row r="329">
          <cell r="H329">
            <v>0</v>
          </cell>
          <cell r="I329">
            <v>0</v>
          </cell>
          <cell r="J329" t="str">
            <v>代価表</v>
          </cell>
        </row>
        <row r="330">
          <cell r="H330">
            <v>0</v>
          </cell>
          <cell r="I330">
            <v>0</v>
          </cell>
          <cell r="J330" t="str">
            <v>代価表</v>
          </cell>
        </row>
        <row r="331">
          <cell r="H331">
            <v>0</v>
          </cell>
          <cell r="I331">
            <v>0</v>
          </cell>
          <cell r="J331" t="str">
            <v>代価表</v>
          </cell>
        </row>
        <row r="332">
          <cell r="I332">
            <v>0</v>
          </cell>
        </row>
        <row r="333">
          <cell r="H333">
            <v>0</v>
          </cell>
          <cell r="I333">
            <v>0</v>
          </cell>
          <cell r="J333" t="str">
            <v>代価表</v>
          </cell>
        </row>
        <row r="334">
          <cell r="I334">
            <v>0</v>
          </cell>
        </row>
        <row r="335">
          <cell r="H335">
            <v>3440</v>
          </cell>
          <cell r="I335">
            <v>6880</v>
          </cell>
          <cell r="J335" t="str">
            <v>県単K-2</v>
          </cell>
        </row>
        <row r="336">
          <cell r="I336">
            <v>0</v>
          </cell>
        </row>
        <row r="337">
          <cell r="I337">
            <v>0</v>
          </cell>
        </row>
        <row r="338">
          <cell r="I338">
            <v>0</v>
          </cell>
        </row>
        <row r="339">
          <cell r="I339">
            <v>0</v>
          </cell>
        </row>
        <row r="340">
          <cell r="I340">
            <v>0</v>
          </cell>
        </row>
        <row r="341">
          <cell r="I341">
            <v>67530</v>
          </cell>
        </row>
        <row r="342">
          <cell r="I342">
            <v>0</v>
          </cell>
        </row>
        <row r="343">
          <cell r="I343">
            <v>0</v>
          </cell>
        </row>
        <row r="344">
          <cell r="I344">
            <v>0</v>
          </cell>
        </row>
        <row r="345">
          <cell r="I345">
            <v>0</v>
          </cell>
        </row>
        <row r="346">
          <cell r="I346">
            <v>0</v>
          </cell>
        </row>
        <row r="347">
          <cell r="I347">
            <v>0</v>
          </cell>
        </row>
        <row r="348">
          <cell r="I348">
            <v>0</v>
          </cell>
        </row>
        <row r="349">
          <cell r="I349">
            <v>0</v>
          </cell>
        </row>
        <row r="350">
          <cell r="I350">
            <v>0</v>
          </cell>
        </row>
        <row r="351">
          <cell r="I351">
            <v>0</v>
          </cell>
        </row>
        <row r="352">
          <cell r="I352">
            <v>0</v>
          </cell>
        </row>
        <row r="353">
          <cell r="I353">
            <v>0</v>
          </cell>
        </row>
        <row r="354">
          <cell r="I354">
            <v>0</v>
          </cell>
        </row>
        <row r="355">
          <cell r="I355">
            <v>0</v>
          </cell>
        </row>
        <row r="356">
          <cell r="I356">
            <v>0</v>
          </cell>
        </row>
        <row r="357">
          <cell r="I357">
            <v>0</v>
          </cell>
        </row>
        <row r="358">
          <cell r="I358">
            <v>0</v>
          </cell>
        </row>
        <row r="359">
          <cell r="I359">
            <v>0</v>
          </cell>
        </row>
        <row r="360">
          <cell r="I360">
            <v>0</v>
          </cell>
        </row>
        <row r="361">
          <cell r="I361">
            <v>0</v>
          </cell>
          <cell r="J361">
            <v>0</v>
          </cell>
        </row>
        <row r="362">
          <cell r="I362">
            <v>0</v>
          </cell>
        </row>
        <row r="363">
          <cell r="I363">
            <v>0</v>
          </cell>
        </row>
        <row r="364">
          <cell r="I364">
            <v>0</v>
          </cell>
        </row>
        <row r="365">
          <cell r="I365">
            <v>0</v>
          </cell>
        </row>
        <row r="366">
          <cell r="I366">
            <v>0</v>
          </cell>
        </row>
        <row r="367">
          <cell r="I367">
            <v>0</v>
          </cell>
        </row>
        <row r="368">
          <cell r="I368">
            <v>0</v>
          </cell>
        </row>
        <row r="369">
          <cell r="I369">
            <v>0</v>
          </cell>
        </row>
        <row r="370">
          <cell r="I370">
            <v>0</v>
          </cell>
        </row>
        <row r="371">
          <cell r="I371">
            <v>0</v>
          </cell>
        </row>
        <row r="372">
          <cell r="I372">
            <v>0</v>
          </cell>
        </row>
        <row r="373">
          <cell r="I373">
            <v>0</v>
          </cell>
        </row>
        <row r="374">
          <cell r="I374">
            <v>0</v>
          </cell>
        </row>
        <row r="375">
          <cell r="I375">
            <v>0</v>
          </cell>
        </row>
        <row r="376">
          <cell r="I376">
            <v>0</v>
          </cell>
        </row>
        <row r="377">
          <cell r="I377">
            <v>0</v>
          </cell>
        </row>
        <row r="378">
          <cell r="I378">
            <v>0</v>
          </cell>
        </row>
        <row r="379">
          <cell r="I379">
            <v>0</v>
          </cell>
        </row>
        <row r="380">
          <cell r="I380">
            <v>0</v>
          </cell>
        </row>
        <row r="381">
          <cell r="I381">
            <v>0</v>
          </cell>
          <cell r="J381">
            <v>0</v>
          </cell>
        </row>
        <row r="382">
          <cell r="I382">
            <v>0</v>
          </cell>
        </row>
        <row r="383">
          <cell r="I383">
            <v>0</v>
          </cell>
        </row>
        <row r="384">
          <cell r="I384">
            <v>0</v>
          </cell>
        </row>
        <row r="385">
          <cell r="I385">
            <v>0</v>
          </cell>
        </row>
        <row r="386">
          <cell r="I386">
            <v>0</v>
          </cell>
        </row>
        <row r="387">
          <cell r="I387">
            <v>0</v>
          </cell>
        </row>
        <row r="388">
          <cell r="I388">
            <v>0</v>
          </cell>
        </row>
        <row r="389">
          <cell r="I389">
            <v>0</v>
          </cell>
        </row>
        <row r="390">
          <cell r="I390">
            <v>0</v>
          </cell>
        </row>
        <row r="391">
          <cell r="I391">
            <v>0</v>
          </cell>
        </row>
        <row r="392">
          <cell r="I392">
            <v>0</v>
          </cell>
        </row>
        <row r="393">
          <cell r="I393">
            <v>0</v>
          </cell>
        </row>
        <row r="394">
          <cell r="I394">
            <v>0</v>
          </cell>
        </row>
        <row r="395">
          <cell r="I395">
            <v>0</v>
          </cell>
        </row>
        <row r="396">
          <cell r="I396">
            <v>0</v>
          </cell>
        </row>
        <row r="397">
          <cell r="I397">
            <v>0</v>
          </cell>
        </row>
        <row r="398">
          <cell r="I398">
            <v>0</v>
          </cell>
        </row>
        <row r="399">
          <cell r="I399">
            <v>0</v>
          </cell>
        </row>
        <row r="400">
          <cell r="I400">
            <v>0</v>
          </cell>
        </row>
        <row r="401">
          <cell r="I401">
            <v>0</v>
          </cell>
          <cell r="J401">
            <v>0</v>
          </cell>
        </row>
        <row r="402">
          <cell r="I402">
            <v>0</v>
          </cell>
        </row>
        <row r="403">
          <cell r="I403">
            <v>0</v>
          </cell>
        </row>
        <row r="404">
          <cell r="I404">
            <v>0</v>
          </cell>
        </row>
        <row r="405">
          <cell r="I405">
            <v>0</v>
          </cell>
        </row>
        <row r="406">
          <cell r="I406">
            <v>0</v>
          </cell>
        </row>
        <row r="407">
          <cell r="I407">
            <v>0</v>
          </cell>
        </row>
        <row r="408">
          <cell r="I408">
            <v>0</v>
          </cell>
        </row>
        <row r="409">
          <cell r="I409">
            <v>0</v>
          </cell>
        </row>
        <row r="410">
          <cell r="I410">
            <v>0</v>
          </cell>
        </row>
        <row r="411">
          <cell r="I411">
            <v>0</v>
          </cell>
        </row>
        <row r="412">
          <cell r="I412">
            <v>0</v>
          </cell>
        </row>
        <row r="413">
          <cell r="I413">
            <v>0</v>
          </cell>
        </row>
        <row r="414">
          <cell r="I414">
            <v>0</v>
          </cell>
        </row>
        <row r="415">
          <cell r="I415">
            <v>0</v>
          </cell>
        </row>
        <row r="416">
          <cell r="I416">
            <v>0</v>
          </cell>
        </row>
        <row r="417">
          <cell r="I417">
            <v>0</v>
          </cell>
        </row>
        <row r="418">
          <cell r="I418">
            <v>0</v>
          </cell>
        </row>
        <row r="419">
          <cell r="I419">
            <v>0</v>
          </cell>
        </row>
        <row r="420">
          <cell r="I420">
            <v>0</v>
          </cell>
        </row>
        <row r="421">
          <cell r="I421">
            <v>0</v>
          </cell>
          <cell r="J421">
            <v>0</v>
          </cell>
        </row>
        <row r="441">
          <cell r="I441">
            <v>0</v>
          </cell>
        </row>
        <row r="461">
          <cell r="I461">
            <v>0</v>
          </cell>
        </row>
        <row r="481">
          <cell r="I481">
            <v>0</v>
          </cell>
        </row>
        <row r="501">
          <cell r="I501">
            <v>0</v>
          </cell>
        </row>
        <row r="521">
          <cell r="I521">
            <v>0</v>
          </cell>
        </row>
        <row r="541">
          <cell r="I541">
            <v>0</v>
          </cell>
        </row>
        <row r="561">
          <cell r="I561">
            <v>0</v>
          </cell>
        </row>
        <row r="581">
          <cell r="I581">
            <v>0</v>
          </cell>
        </row>
        <row r="601">
          <cell r="I601">
            <v>0</v>
          </cell>
        </row>
        <row r="621">
          <cell r="I621">
            <v>0</v>
          </cell>
        </row>
        <row r="641">
          <cell r="I641">
            <v>0</v>
          </cell>
        </row>
        <row r="661">
          <cell r="I661">
            <v>0</v>
          </cell>
        </row>
        <row r="681">
          <cell r="I681">
            <v>0</v>
          </cell>
        </row>
        <row r="701">
          <cell r="I701">
            <v>0</v>
          </cell>
        </row>
        <row r="721">
          <cell r="I721">
            <v>0</v>
          </cell>
        </row>
        <row r="741">
          <cell r="I741">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row r="2">
          <cell r="A2" t="str">
            <v xml:space="preserve">     [配線器具複合単価]</v>
          </cell>
        </row>
        <row r="4">
          <cell r="A4" t="str">
            <v>労務単価</v>
          </cell>
          <cell r="B4">
            <v>13300</v>
          </cell>
        </row>
        <row r="5">
          <cell r="B5">
            <v>1</v>
          </cell>
        </row>
        <row r="6">
          <cell r="A6" t="str">
            <v>配線器具条件</v>
          </cell>
          <cell r="B6" t="str">
            <v>ﾓｼﾞｭﾗｼﾞｬｯｸ</v>
          </cell>
          <cell r="C6" t="str">
            <v>ﾀﾝﾌﾞﾗSW種別</v>
          </cell>
          <cell r="D6" t="str">
            <v xml:space="preserve"> ﾌﾟﾚ-ﾄ種別</v>
          </cell>
          <cell r="E6" t="str">
            <v>取付枠</v>
          </cell>
          <cell r="F6" t="str">
            <v>資材費</v>
          </cell>
          <cell r="G6" t="str">
            <v xml:space="preserve"> ﾌﾟﾚ-ﾄ種別</v>
          </cell>
          <cell r="H6" t="str">
            <v>材料費</v>
          </cell>
          <cell r="I6" t="str">
            <v>歩掛</v>
          </cell>
          <cell r="J6" t="str">
            <v>労務費</v>
          </cell>
          <cell r="K6" t="str">
            <v>その他</v>
          </cell>
          <cell r="L6" t="str">
            <v>取付枠</v>
          </cell>
          <cell r="M6" t="str">
            <v>資材費</v>
          </cell>
          <cell r="N6" t="str">
            <v>雑材料</v>
          </cell>
          <cell r="O6" t="str">
            <v>材料費</v>
          </cell>
          <cell r="P6" t="str">
            <v>歩掛</v>
          </cell>
          <cell r="Q6" t="str">
            <v>労務費</v>
          </cell>
          <cell r="R6" t="str">
            <v>その他</v>
          </cell>
          <cell r="S6" t="str">
            <v>合計金額</v>
          </cell>
          <cell r="T6" t="str">
            <v>計上金額</v>
          </cell>
        </row>
        <row r="7">
          <cell r="A7" t="str">
            <v xml:space="preserve"> ネーム入</v>
          </cell>
          <cell r="B7" t="str">
            <v>3W15A</v>
          </cell>
          <cell r="C7" t="str">
            <v>3W15A</v>
          </cell>
          <cell r="D7" t="str">
            <v>1P15A</v>
          </cell>
          <cell r="E7" t="str">
            <v>PLSW</v>
          </cell>
          <cell r="F7" t="str">
            <v xml:space="preserve"> DFSW</v>
          </cell>
          <cell r="G7" t="str">
            <v>ｺﾝｾﾝﾄP</v>
          </cell>
          <cell r="H7" t="str">
            <v xml:space="preserve"> 1~3ｹ</v>
          </cell>
          <cell r="I7" t="str">
            <v xml:space="preserve"> 4~6ｹ</v>
          </cell>
          <cell r="J7" t="str">
            <v xml:space="preserve"> 7~9ｹ</v>
          </cell>
          <cell r="K7" t="str">
            <v>防滴</v>
          </cell>
          <cell r="L7">
            <v>0.12</v>
          </cell>
          <cell r="M7">
            <v>0.02</v>
          </cell>
          <cell r="N7">
            <v>0.02</v>
          </cell>
          <cell r="R7">
            <v>0.12</v>
          </cell>
        </row>
        <row r="8">
          <cell r="A8" t="str">
            <v xml:space="preserve"> 金属Ｐ</v>
          </cell>
        </row>
        <row r="9">
          <cell r="A9" t="str">
            <v>技術室</v>
          </cell>
          <cell r="B9">
            <v>4</v>
          </cell>
          <cell r="C9">
            <v>2</v>
          </cell>
          <cell r="D9">
            <v>4</v>
          </cell>
          <cell r="E9">
            <v>2</v>
          </cell>
          <cell r="F9" t="str">
            <v>0.135+(0.081)*0.5</v>
          </cell>
          <cell r="G9">
            <v>1</v>
          </cell>
          <cell r="H9">
            <v>1</v>
          </cell>
          <cell r="I9">
            <v>1</v>
          </cell>
          <cell r="L9">
            <v>1</v>
          </cell>
          <cell r="P9" t="str">
            <v>0.135+(0.081)*0.5</v>
          </cell>
        </row>
        <row r="10">
          <cell r="B10">
            <v>0</v>
          </cell>
          <cell r="C10">
            <v>0</v>
          </cell>
          <cell r="D10">
            <v>0</v>
          </cell>
          <cell r="E10">
            <v>0</v>
          </cell>
          <cell r="F10">
            <v>0</v>
          </cell>
          <cell r="G10">
            <v>0</v>
          </cell>
          <cell r="H10">
            <v>0</v>
          </cell>
          <cell r="I10">
            <v>0</v>
          </cell>
          <cell r="J10">
            <v>0</v>
          </cell>
          <cell r="K10">
            <v>0</v>
          </cell>
          <cell r="L10">
            <v>0</v>
          </cell>
          <cell r="M10">
            <v>0</v>
          </cell>
          <cell r="N10">
            <v>0</v>
          </cell>
          <cell r="O10">
            <v>0</v>
          </cell>
          <cell r="P10">
            <v>0.17599999999999999</v>
          </cell>
          <cell r="Q10">
            <v>2341</v>
          </cell>
          <cell r="R10">
            <v>280</v>
          </cell>
          <cell r="S10">
            <v>2621</v>
          </cell>
          <cell r="T10">
            <v>2620</v>
          </cell>
        </row>
        <row r="11">
          <cell r="A11" t="str">
            <v>理科Ⅰ室</v>
          </cell>
          <cell r="B11">
            <v>3</v>
          </cell>
          <cell r="C11">
            <v>2</v>
          </cell>
          <cell r="D11">
            <v>3</v>
          </cell>
          <cell r="E11">
            <v>2</v>
          </cell>
          <cell r="F11" t="str">
            <v>0.135+0.054*0.5</v>
          </cell>
          <cell r="G11">
            <v>1</v>
          </cell>
          <cell r="H11">
            <v>1</v>
          </cell>
          <cell r="I11">
            <v>1</v>
          </cell>
          <cell r="L11">
            <v>1</v>
          </cell>
          <cell r="P11" t="str">
            <v>0.135+0.054*0.5</v>
          </cell>
        </row>
        <row r="12">
          <cell r="B12">
            <v>0</v>
          </cell>
          <cell r="C12">
            <v>0</v>
          </cell>
          <cell r="D12">
            <v>0</v>
          </cell>
          <cell r="E12">
            <v>0</v>
          </cell>
          <cell r="F12">
            <v>0</v>
          </cell>
          <cell r="G12">
            <v>0</v>
          </cell>
          <cell r="H12">
            <v>0</v>
          </cell>
          <cell r="I12">
            <v>0</v>
          </cell>
          <cell r="J12">
            <v>0</v>
          </cell>
          <cell r="K12">
            <v>0</v>
          </cell>
          <cell r="L12">
            <v>0</v>
          </cell>
          <cell r="M12">
            <v>0</v>
          </cell>
          <cell r="N12">
            <v>0</v>
          </cell>
          <cell r="O12">
            <v>0</v>
          </cell>
          <cell r="P12">
            <v>0.16200000000000001</v>
          </cell>
          <cell r="Q12">
            <v>2155</v>
          </cell>
          <cell r="R12">
            <v>258</v>
          </cell>
          <cell r="S12">
            <v>2413</v>
          </cell>
          <cell r="T12">
            <v>2410</v>
          </cell>
        </row>
        <row r="14">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row>
        <row r="16">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row>
        <row r="18">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row>
        <row r="20">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row>
        <row r="22">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row>
        <row r="24">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row>
      </sheetData>
      <sheetData sheetId="30"/>
      <sheetData sheetId="31"/>
      <sheetData sheetId="32"/>
      <sheetData sheetId="33"/>
      <sheetData sheetId="34"/>
      <sheetData sheetId="35"/>
      <sheetData sheetId="36"/>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代価表"/>
      <sheetName val="複合単価"/>
      <sheetName val="市場単価"/>
      <sheetName val="PB単価表"/>
      <sheetName val="見積比較表"/>
      <sheetName val="体育館集計"/>
      <sheetName val="体育館小集計"/>
      <sheetName val="体育館拾表"/>
      <sheetName val="便所集計"/>
      <sheetName val="便所拾表"/>
      <sheetName val="土工集計表"/>
      <sheetName val="土工事数量表"/>
      <sheetName val="千年電気設計書"/>
      <sheetName val="建築経費"/>
      <sheetName val="1山村"/>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根拠　一覧"/>
      <sheetName val="内訳書　表紙"/>
      <sheetName val="内訳書"/>
      <sheetName val="単位データ"/>
      <sheetName val="複写データ"/>
      <sheetName val="マニュアル"/>
      <sheetName val="A-1"/>
      <sheetName val="A-2"/>
      <sheetName val="A-3"/>
    </sheetNames>
    <sheetDataSet>
      <sheetData sheetId="0" refreshError="1"/>
      <sheetData sheetId="1" refreshError="1"/>
      <sheetData sheetId="2" refreshError="1"/>
      <sheetData sheetId="3" refreshError="1">
        <row r="3">
          <cell r="A3" t="str">
            <v>m3</v>
          </cell>
        </row>
        <row r="4">
          <cell r="A4" t="str">
            <v>㎡</v>
          </cell>
        </row>
        <row r="5">
          <cell r="A5" t="str">
            <v>ｍ</v>
          </cell>
        </row>
        <row r="6">
          <cell r="A6" t="str">
            <v>本</v>
          </cell>
        </row>
        <row r="7">
          <cell r="A7" t="str">
            <v>ｔ</v>
          </cell>
        </row>
        <row r="8">
          <cell r="A8" t="str">
            <v>kg</v>
          </cell>
        </row>
        <row r="9">
          <cell r="A9" t="str">
            <v>枚</v>
          </cell>
        </row>
        <row r="10">
          <cell r="A10" t="str">
            <v>箇所</v>
          </cell>
        </row>
        <row r="11">
          <cell r="A11" t="str">
            <v>掛㎡</v>
          </cell>
        </row>
        <row r="12">
          <cell r="A12" t="str">
            <v>地山m3</v>
          </cell>
        </row>
        <row r="13">
          <cell r="A13" t="str">
            <v>か所</v>
          </cell>
        </row>
        <row r="14">
          <cell r="A14" t="str">
            <v>基</v>
          </cell>
        </row>
        <row r="15">
          <cell r="A15" t="str">
            <v>空m3</v>
          </cell>
        </row>
        <row r="16">
          <cell r="A16" t="str">
            <v>連</v>
          </cell>
        </row>
        <row r="17">
          <cell r="A17" t="str">
            <v>〃</v>
          </cell>
        </row>
      </sheetData>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ﾃﾞｰﾀ"/>
      <sheetName val="撤去配線表受変電"/>
      <sheetName val="既設機器一覧元"/>
      <sheetName val="材料一覧"/>
      <sheetName val="600V配線施工後投入ｼｰﾄ"/>
      <sheetName val="制御配線施工後投入ｼｰﾄ"/>
      <sheetName val="接地線施工後投入ｼｰﾄ"/>
      <sheetName val="接地線撤去投入ｼｰﾄ"/>
      <sheetName val="再布設配線ﾃﾞｰﾀ投入ｼｰﾄ"/>
      <sheetName val="600V配線B1F撤去投入ｼｰﾄ"/>
      <sheetName val="600V配線1F撤去投入ｼｰﾄ"/>
      <sheetName val="制御配線撤去投入ｼｰﾄ "/>
      <sheetName val="数量表紙"/>
      <sheetName val="機器数量表"/>
      <sheetName val="機器労務人工算出表"/>
      <sheetName val="電工他労務集計表"/>
      <sheetName val="技術者労務集計表"/>
      <sheetName val="電線(EM-CE)集計表"/>
      <sheetName val="電線(EM-CEE等)集計表"/>
      <sheetName val="電線(EM-IE)集計表"/>
      <sheetName val="電線管類集計表"/>
      <sheetName val="600V配線集計表（施工後）"/>
      <sheetName val="600V配線数量表(1)施工後"/>
      <sheetName val="600V配線数量表(2)施工後"/>
      <sheetName val="600V配線数量表(3)施工後"/>
      <sheetName val="制御配線集計表（施工後）"/>
      <sheetName val="制御配線数量表(1)施工後"/>
      <sheetName val="制御配線数量表(2)施工後 "/>
      <sheetName val="制御配線数量表(3)施工後"/>
      <sheetName val="接地線集計表（施工後） "/>
      <sheetName val="接地線数量表(施工後) "/>
      <sheetName val="再布設配線集計表 "/>
      <sheetName val="再布設配線数量表(1) "/>
      <sheetName val="再布設配線数量表(2) "/>
      <sheetName val="接地線集計表（撤去）"/>
      <sheetName val="接地線数量表(撤去)"/>
      <sheetName val="600V配線集計表（B1F撤去）"/>
      <sheetName val="600V配線数量表(1)B1F撤去"/>
      <sheetName val="600V配線数量表(2)B1F撤去"/>
      <sheetName val="600V配線数量表(3)B1F撤去"/>
      <sheetName val="600V配線集計表（1F撤去）"/>
      <sheetName val="600V配線数量表(1)1F撤去"/>
      <sheetName val="600V配線数量表(2)1F撤去"/>
      <sheetName val="600V配線数量表(3)1F撤去"/>
      <sheetName val="制御配線集計表（撤去）"/>
      <sheetName val="制御配線数量表(1)撤去"/>
      <sheetName val="制御配線数量表(2)撤去"/>
      <sheetName val="制御配線数量表(3)撤去"/>
      <sheetName val="その他数量表"/>
      <sheetName val="構内配電線路集計表(1)施工後"/>
      <sheetName val="構内配電線路集計表(2)施工後"/>
      <sheetName val="構内配電線路数量表(1)施工後"/>
      <sheetName val="構内配電線路数量表(2)施工後"/>
      <sheetName val="屋外その他数量表"/>
      <sheetName val="装柱材等数量表"/>
      <sheetName val="装柱材労務集計表（施工後）"/>
      <sheetName val="工事設計書"/>
      <sheetName val="集計（受）"/>
      <sheetName val="1機器内訳(受)"/>
      <sheetName val="2直接工事（受）"/>
      <sheetName val="3共通仮設費（受）"/>
      <sheetName val="21電線類（受）"/>
      <sheetName val="22電線管類（受）"/>
      <sheetName val="23その他材料（受）"/>
      <sheetName val="24一般労務費(受) (人区無)"/>
      <sheetName val="25技術労務費(受) (人区無)"/>
      <sheetName val="24一般労務費(受)"/>
      <sheetName val="25技術労務費(受)"/>
    </sheetNames>
    <sheetDataSet>
      <sheetData sheetId="0"/>
      <sheetData sheetId="1"/>
      <sheetData sheetId="2"/>
      <sheetData sheetId="3" refreshError="1">
        <row r="1">
          <cell r="B1" t="str">
            <v>施工種別</v>
          </cell>
          <cell r="D1" t="str">
            <v>金属配管</v>
          </cell>
          <cell r="F1" t="str">
            <v>合成樹脂管</v>
          </cell>
          <cell r="H1" t="str">
            <v>金属線ぴ</v>
          </cell>
          <cell r="J1" t="str">
            <v>屋外配管</v>
          </cell>
          <cell r="L1" t="str">
            <v>ﾎﾞｯｸｽ類</v>
          </cell>
          <cell r="N1" t="str">
            <v>丸形露出ﾎﾞｯｸｽ</v>
          </cell>
          <cell r="P1" t="str">
            <v>露出ｽｲｯﾁﾎﾞｯｸｽ</v>
          </cell>
          <cell r="R1" t="str">
            <v>ﾌﾟﾙﾎﾞｯｸｽ</v>
          </cell>
          <cell r="T1" t="str">
            <v>P.B仕上げ</v>
          </cell>
          <cell r="V1" t="str">
            <v>EM電線</v>
          </cell>
          <cell r="Z1" t="str">
            <v>EM電線その2</v>
          </cell>
          <cell r="AB1" t="str">
            <v xml:space="preserve">EM-EEF </v>
          </cell>
          <cell r="AD1" t="str">
            <v xml:space="preserve">EM-CE </v>
          </cell>
          <cell r="AF1" t="str">
            <v>EM-CET</v>
          </cell>
          <cell r="AH1" t="str">
            <v xml:space="preserve">FP-C </v>
          </cell>
          <cell r="AJ1" t="str">
            <v>FP</v>
          </cell>
          <cell r="AL1" t="str">
            <v>6kVEM-CET</v>
          </cell>
          <cell r="AN1" t="str">
            <v>EM-CEE</v>
          </cell>
          <cell r="AP1" t="str">
            <v>EM-CEE-Ｓ</v>
          </cell>
          <cell r="AR1" t="str">
            <v>EM-FCPEE</v>
          </cell>
          <cell r="AT1" t="str">
            <v>EM-FCPEE-S</v>
          </cell>
          <cell r="AV1" t="str">
            <v>UTPｹｰﾌﾞﾙ</v>
          </cell>
          <cell r="AX1" t="str">
            <v>EM-AE</v>
          </cell>
          <cell r="AZ1" t="str">
            <v>EM-HP</v>
          </cell>
          <cell r="BD1" t="str">
            <v>火報</v>
          </cell>
          <cell r="BF1" t="str">
            <v>火報詳細</v>
          </cell>
          <cell r="BH1" t="str">
            <v>弱電</v>
          </cell>
          <cell r="BJ1" t="str">
            <v>テレビ</v>
          </cell>
          <cell r="BL1" t="str">
            <v>弱電他</v>
          </cell>
          <cell r="BP1" t="str">
            <v>照明形状</v>
          </cell>
          <cell r="BV1" t="str">
            <v>分岐材</v>
          </cell>
          <cell r="BX1" t="str">
            <v>ケーブルラック</v>
          </cell>
          <cell r="BZ1" t="str">
            <v>防火区画処理</v>
          </cell>
          <cell r="CB1" t="str">
            <v>幹線撤去</v>
          </cell>
          <cell r="CD1" t="str">
            <v>盤撤去</v>
          </cell>
          <cell r="CF1" t="str">
            <v>撤去</v>
          </cell>
          <cell r="CH1" t="str">
            <v>CV</v>
          </cell>
          <cell r="CI1" t="str">
            <v>CVV</v>
          </cell>
        </row>
        <row r="2">
          <cell r="CH2" t="str">
            <v>CVT150゜</v>
          </cell>
        </row>
        <row r="3">
          <cell r="B3" t="str">
            <v>いんぺい</v>
          </cell>
          <cell r="D3" t="str">
            <v>ねじなし電線管</v>
          </cell>
          <cell r="F3" t="str">
            <v>PF管</v>
          </cell>
          <cell r="H3" t="str">
            <v>ﾒﾀﾙﾓｰﾙ</v>
          </cell>
          <cell r="J3" t="str">
            <v>PEG管</v>
          </cell>
          <cell r="L3" t="str">
            <v>ｱｳﾄﾚｯﾄﾎﾞｯｸｽ</v>
          </cell>
          <cell r="N3" t="str">
            <v>ねじなし</v>
          </cell>
          <cell r="P3" t="str">
            <v>ねじなし</v>
          </cell>
          <cell r="R3" t="str">
            <v>P.B100X100X50</v>
          </cell>
          <cell r="T3" t="str">
            <v>いんぺい</v>
          </cell>
          <cell r="V3" t="str">
            <v>EM-IE 1.2</v>
          </cell>
          <cell r="Z3" t="str">
            <v>EM-IE 1.6×3</v>
          </cell>
          <cell r="AB3" t="str">
            <v>EM-EEF 1.6-2C</v>
          </cell>
          <cell r="AD3" t="str">
            <v>EM-CE 2゜-3C</v>
          </cell>
          <cell r="AF3" t="str">
            <v>EM-CET  14゜</v>
          </cell>
          <cell r="AH3" t="str">
            <v>FP-C -1C</v>
          </cell>
          <cell r="AJ3" t="str">
            <v xml:space="preserve">FP1.2  </v>
          </cell>
          <cell r="AL3" t="str">
            <v>6KV EM-CET 14゜</v>
          </cell>
          <cell r="AN3" t="str">
            <v>EM-CEE 1.25゜-1C</v>
          </cell>
          <cell r="AP3" t="str">
            <v>EM-CEE-S 1.25゜-1C</v>
          </cell>
          <cell r="AR3" t="str">
            <v>EM-FCPEE 1.2-1P</v>
          </cell>
          <cell r="AT3" t="str">
            <v>EM-FCPEE-S1.2-1PX1</v>
          </cell>
          <cell r="AV3" t="str">
            <v>EM-UTP-4P(CAT6)</v>
          </cell>
          <cell r="AX3" t="str">
            <v>EM-AE 0.9-2C</v>
          </cell>
          <cell r="AZ3" t="str">
            <v>EM-HP 0.9-2C</v>
          </cell>
          <cell r="BD3" t="str">
            <v>差動式スポット</v>
          </cell>
          <cell r="BF3" t="str">
            <v xml:space="preserve">2種 露出型 </v>
          </cell>
          <cell r="BH3" t="str">
            <v>電話用ﾓｼﾞｭﾗｰｼﾞｬｯｸ</v>
          </cell>
          <cell r="BJ3" t="str">
            <v>直列ユニット 中間</v>
          </cell>
          <cell r="BL3" t="str">
            <v>1連プレート</v>
          </cell>
          <cell r="BP3" t="str">
            <v>埋込ルーバー付</v>
          </cell>
          <cell r="BV3" t="str">
            <v>モールド分岐</v>
          </cell>
          <cell r="BX3" t="str">
            <v>ケーブルラック</v>
          </cell>
          <cell r="BZ3" t="str">
            <v>防火区画処理</v>
          </cell>
          <cell r="CB3" t="str">
            <v>FP60-3C</v>
          </cell>
          <cell r="CD3" t="str">
            <v>1ML</v>
          </cell>
          <cell r="CF3" t="str">
            <v>撤去再使用</v>
          </cell>
          <cell r="CH3" t="str">
            <v>CV -1C</v>
          </cell>
          <cell r="CI3" t="str">
            <v>CVV 1.25゜</v>
          </cell>
        </row>
        <row r="4">
          <cell r="B4" t="str">
            <v>露出</v>
          </cell>
          <cell r="D4" t="str">
            <v>(E19)</v>
          </cell>
          <cell r="F4" t="str">
            <v>(PF14)</v>
          </cell>
          <cell r="H4" t="str">
            <v>(MM1-A)</v>
          </cell>
          <cell r="J4" t="str">
            <v>(PEG16)</v>
          </cell>
          <cell r="L4" t="str">
            <v>O.B　 102X44</v>
          </cell>
          <cell r="N4" t="str">
            <v>(E19) 1方出</v>
          </cell>
          <cell r="P4" t="str">
            <v>(E19) 1ｹ用 1方出</v>
          </cell>
          <cell r="R4" t="str">
            <v>P.B150X150X100</v>
          </cell>
          <cell r="T4" t="str">
            <v>露出塗装</v>
          </cell>
          <cell r="V4" t="str">
            <v>EM-IE 1.6</v>
          </cell>
          <cell r="Z4" t="str">
            <v>EM-IE 2.0×3</v>
          </cell>
          <cell r="AB4" t="str">
            <v>EM-EEF 2.0-2C</v>
          </cell>
          <cell r="AD4" t="str">
            <v>EM-CE 3.5゜-3C</v>
          </cell>
          <cell r="AF4" t="str">
            <v>EM-CET  22゜</v>
          </cell>
          <cell r="AH4" t="str">
            <v>FP-C 1.6-1C</v>
          </cell>
          <cell r="AJ4" t="str">
            <v>FP1.2  -5C</v>
          </cell>
          <cell r="AL4" t="str">
            <v>6KV EM-CET 22゜</v>
          </cell>
          <cell r="AN4" t="str">
            <v>EM-CEE 1.25゜-2C</v>
          </cell>
          <cell r="AP4" t="str">
            <v>EM-CEE-S 1.25゜-2C</v>
          </cell>
          <cell r="AR4" t="str">
            <v>EM-FCPEE 1.2-2P</v>
          </cell>
          <cell r="AT4" t="str">
            <v>EM-FCPEE-S1.2-1PX2</v>
          </cell>
          <cell r="AV4" t="str">
            <v>EM-UTP-8P(CAT6)</v>
          </cell>
          <cell r="AX4" t="str">
            <v>EM-AE 0.9-3C</v>
          </cell>
          <cell r="AZ4" t="str">
            <v>EM-HP 0.9-3C</v>
          </cell>
          <cell r="BD4" t="str">
            <v>定温式スポット</v>
          </cell>
          <cell r="BF4" t="str">
            <v>1種 防水型</v>
          </cell>
          <cell r="BH4" t="str">
            <v>6極4芯×1 埋込型</v>
          </cell>
          <cell r="BJ4" t="str">
            <v>直列ユニット 端末</v>
          </cell>
          <cell r="BL4" t="str">
            <v>2連プレート</v>
          </cell>
          <cell r="BP4" t="str">
            <v>直付（黒板灯）</v>
          </cell>
          <cell r="BV4" t="str">
            <v>ケーブル表示札</v>
          </cell>
          <cell r="BX4" t="str">
            <v>ｾﾊﾟﾚｰﾀｰ付</v>
          </cell>
          <cell r="BZ4" t="str">
            <v>ﾗｯｸW=500壁</v>
          </cell>
          <cell r="CB4" t="str">
            <v>CV-T60</v>
          </cell>
          <cell r="CD4" t="str">
            <v>CPU盤</v>
          </cell>
          <cell r="CF4" t="str">
            <v>不要撤去</v>
          </cell>
          <cell r="CH4" t="str">
            <v>CV 1.25゜-1C</v>
          </cell>
          <cell r="CI4" t="str">
            <v>CVV 1.25゜-1C</v>
          </cell>
        </row>
        <row r="5">
          <cell r="B5" t="str">
            <v>露出塗有</v>
          </cell>
          <cell r="D5" t="str">
            <v>(E25)</v>
          </cell>
          <cell r="F5" t="str">
            <v>(PF16)</v>
          </cell>
          <cell r="H5" t="str">
            <v>(MM1-B)</v>
          </cell>
          <cell r="J5" t="str">
            <v>(PEG22)</v>
          </cell>
          <cell r="L5" t="str">
            <v>O.B　 102X54</v>
          </cell>
          <cell r="N5" t="str">
            <v>(E25) 1方出</v>
          </cell>
          <cell r="P5" t="str">
            <v>(E25) 1ｹ用 1方出</v>
          </cell>
          <cell r="R5" t="str">
            <v>P.B200X200X100</v>
          </cell>
          <cell r="T5" t="str">
            <v>(WP)</v>
          </cell>
          <cell r="V5" t="str">
            <v>EM-IE 2.0</v>
          </cell>
          <cell r="AB5" t="str">
            <v>EM-EEF 2.6-2C</v>
          </cell>
          <cell r="AD5" t="str">
            <v>EM-CE 5.5゜-3C</v>
          </cell>
          <cell r="AF5" t="str">
            <v>EM-CET  38゜</v>
          </cell>
          <cell r="AH5" t="str">
            <v>FP-C 2.0-1C</v>
          </cell>
          <cell r="AJ5" t="str">
            <v>FP1.2  -6C</v>
          </cell>
          <cell r="AL5" t="str">
            <v>6KV EM-CET 38゜</v>
          </cell>
          <cell r="AN5" t="str">
            <v>EM-CEE 1.25゜-3C</v>
          </cell>
          <cell r="AP5" t="str">
            <v>EM-CEE-S 1.25゜-3C</v>
          </cell>
          <cell r="AR5" t="str">
            <v>EM-FCPEE1.2-3P</v>
          </cell>
          <cell r="AT5" t="str">
            <v>EM-FCPEE-S1.2-1PX3</v>
          </cell>
          <cell r="AV5" t="str">
            <v>EM-UTP-12P(CAT6)</v>
          </cell>
          <cell r="AX5" t="str">
            <v>EM-AE 0.9-4C</v>
          </cell>
          <cell r="AZ5" t="str">
            <v>EM-HP 0.9-4C</v>
          </cell>
          <cell r="BD5" t="str">
            <v>煙感知器 2種露出型</v>
          </cell>
          <cell r="BF5" t="str">
            <v>特殊 防水型</v>
          </cell>
          <cell r="BH5" t="str">
            <v>6極4芯×1 露出型</v>
          </cell>
          <cell r="BJ5" t="str">
            <v>露出型ﾃﾚﾋﾞｺﾝｾﾝﾄ(中間)</v>
          </cell>
          <cell r="BL5" t="str">
            <v>プレート無</v>
          </cell>
          <cell r="BP5" t="str">
            <v>壁付、防雨型</v>
          </cell>
          <cell r="BV5" t="str">
            <v>22-22-14</v>
          </cell>
          <cell r="BX5" t="str">
            <v>ZM-200A</v>
          </cell>
          <cell r="BZ5" t="str">
            <v>ﾗｯｸW=500床</v>
          </cell>
          <cell r="CB5" t="str">
            <v>CV14-3C</v>
          </cell>
          <cell r="CD5" t="str">
            <v>1BL</v>
          </cell>
          <cell r="CH5" t="str">
            <v>CV 2.0゜-1C</v>
          </cell>
          <cell r="CI5" t="str">
            <v>CVV 1.25゜-2C</v>
          </cell>
        </row>
        <row r="6">
          <cell r="B6" t="str">
            <v>露出塗無</v>
          </cell>
          <cell r="D6" t="str">
            <v>(E31)</v>
          </cell>
          <cell r="F6" t="str">
            <v>(PF22)</v>
          </cell>
          <cell r="J6" t="str">
            <v>(PEG28)</v>
          </cell>
          <cell r="L6" t="str">
            <v>O.B　 119X44</v>
          </cell>
          <cell r="N6" t="str">
            <v>(E31) 1方出</v>
          </cell>
          <cell r="P6" t="str">
            <v>(E31) 1ｹ用 1方出</v>
          </cell>
          <cell r="R6" t="str">
            <v>P.B250X250X100</v>
          </cell>
          <cell r="T6" t="str">
            <v>防水</v>
          </cell>
          <cell r="V6" t="str">
            <v>EM-IE 2.6</v>
          </cell>
          <cell r="AD6" t="str">
            <v>EM-CE 8゜-3C</v>
          </cell>
          <cell r="AF6" t="str">
            <v>EM-CET  60゜</v>
          </cell>
          <cell r="AH6" t="str">
            <v>FP-C 2.6-1C</v>
          </cell>
          <cell r="AJ6" t="str">
            <v>FP1.2  -7C</v>
          </cell>
          <cell r="AL6" t="str">
            <v>6KV EM-CET 60゜</v>
          </cell>
          <cell r="AN6" t="str">
            <v>EM-CEE 1.25゜-4C</v>
          </cell>
          <cell r="AP6" t="str">
            <v>EM-CEE-S 1.25゜-4C</v>
          </cell>
          <cell r="AR6" t="str">
            <v>EM-FCPEE1.2-5P</v>
          </cell>
          <cell r="AV6" t="str">
            <v>EM-UTP-16P(CAT6)</v>
          </cell>
          <cell r="AX6" t="str">
            <v>EM-AE 0.9-3Ｐ</v>
          </cell>
          <cell r="AZ6" t="str">
            <v>EM-HP 0.9-5C</v>
          </cell>
          <cell r="BD6" t="str">
            <v>煙感知器 3種埋込型</v>
          </cell>
          <cell r="BF6" t="str">
            <v>1種</v>
          </cell>
          <cell r="BH6" t="str">
            <v>6極4芯×1 床付型</v>
          </cell>
          <cell r="BJ6" t="str">
            <v>露出型ﾃﾚﾋﾞｺﾝｾﾝﾄ(端末)</v>
          </cell>
          <cell r="BL6" t="str">
            <v>床付型</v>
          </cell>
          <cell r="BP6" t="str">
            <v>直付</v>
          </cell>
          <cell r="BV6" t="str">
            <v>22-22-22</v>
          </cell>
          <cell r="BX6" t="str">
            <v>ZM-300A</v>
          </cell>
          <cell r="BZ6" t="str">
            <v>ﾗｯｸW=300壁</v>
          </cell>
          <cell r="CB6" t="str">
            <v>CV8-3C</v>
          </cell>
          <cell r="CD6" t="str">
            <v>2BL</v>
          </cell>
          <cell r="CH6" t="str">
            <v>CV 3.5゜-1C</v>
          </cell>
          <cell r="CI6" t="str">
            <v>CVV 1.25゜-3C</v>
          </cell>
        </row>
        <row r="7">
          <cell r="B7" t="str">
            <v>地中</v>
          </cell>
          <cell r="D7" t="str">
            <v>(E39)</v>
          </cell>
          <cell r="F7" t="str">
            <v>(PF28)</v>
          </cell>
          <cell r="H7" t="str">
            <v>ﾚｰｽｳｪｲ</v>
          </cell>
          <cell r="J7" t="str">
            <v>(PEG36)</v>
          </cell>
          <cell r="L7" t="str">
            <v>O.B　 119X54</v>
          </cell>
          <cell r="N7" t="str">
            <v>(E39) 1方出</v>
          </cell>
          <cell r="R7" t="str">
            <v>P.B300X300X100</v>
          </cell>
          <cell r="T7" t="str">
            <v>(WP)SUS</v>
          </cell>
          <cell r="AB7" t="str">
            <v>EM-EEF 1.6-3C</v>
          </cell>
          <cell r="AD7" t="str">
            <v>EM-CE 14゜-3C</v>
          </cell>
          <cell r="AF7" t="str">
            <v>EM-CET  100゜</v>
          </cell>
          <cell r="AH7" t="str">
            <v>FP-C 2.0゜-1C</v>
          </cell>
          <cell r="AJ7" t="str">
            <v>FP1.2  -8C</v>
          </cell>
          <cell r="AL7" t="str">
            <v>6KV EM-CET 100゜</v>
          </cell>
          <cell r="AN7" t="str">
            <v>EM-CEE 1.25゜-5C</v>
          </cell>
          <cell r="AP7" t="str">
            <v>EM-CEE-S 1.25゜-5C</v>
          </cell>
          <cell r="AR7" t="str">
            <v>EM-FCPEE1.2-7P</v>
          </cell>
          <cell r="AT7" t="str">
            <v>EM-CPEE-S 1.2-5P</v>
          </cell>
          <cell r="AV7" t="str">
            <v>EM-UTP-24P(CAT6)</v>
          </cell>
          <cell r="AX7" t="str">
            <v>EM-AE 0.9-5Ｐ</v>
          </cell>
          <cell r="AZ7" t="str">
            <v>EM-HP 0.9-6C</v>
          </cell>
          <cell r="BF7" t="str">
            <v>特殊</v>
          </cell>
          <cell r="BH7" t="str">
            <v>端子盤</v>
          </cell>
          <cell r="BJ7" t="str">
            <v>CS-7F-7</v>
          </cell>
          <cell r="BV7" t="str">
            <v>38-38-14</v>
          </cell>
          <cell r="BX7" t="str">
            <v>ZM-400A</v>
          </cell>
          <cell r="BZ7" t="str">
            <v>(E51)</v>
          </cell>
          <cell r="CB7" t="str">
            <v>CV5.5-2C</v>
          </cell>
          <cell r="CD7" t="str">
            <v>1CL'</v>
          </cell>
          <cell r="CH7" t="str">
            <v>CV 5.5゜-1C</v>
          </cell>
          <cell r="CI7" t="str">
            <v>CVV 1.25゜-4C</v>
          </cell>
        </row>
        <row r="8">
          <cell r="B8" t="str">
            <v>屋内ﾗｯｸ上</v>
          </cell>
          <cell r="D8" t="str">
            <v>(E51)</v>
          </cell>
          <cell r="F8" t="str">
            <v>(PF36)</v>
          </cell>
          <cell r="H8" t="str">
            <v>(MM2)</v>
          </cell>
          <cell r="J8" t="str">
            <v>(PEG42)</v>
          </cell>
          <cell r="L8" t="str">
            <v>O.B　 8角X75</v>
          </cell>
          <cell r="N8" t="str">
            <v>(E51) 1方出</v>
          </cell>
          <cell r="P8" t="str">
            <v>(E19) 1ｹ用 2方出</v>
          </cell>
          <cell r="R8" t="str">
            <v>P.B400X400X100</v>
          </cell>
          <cell r="T8" t="str">
            <v>防水SUS</v>
          </cell>
          <cell r="V8" t="str">
            <v>EM-IE 1.25゜</v>
          </cell>
          <cell r="AB8" t="str">
            <v>EM-EEF 2.0-3C</v>
          </cell>
          <cell r="AD8" t="str">
            <v>EM-CE 22゜-3C</v>
          </cell>
          <cell r="AF8" t="str">
            <v>EM-CET  150゜</v>
          </cell>
          <cell r="AH8" t="str">
            <v>FP-C 3.5゜-1C</v>
          </cell>
          <cell r="AJ8" t="str">
            <v>FP1.2  -10C</v>
          </cell>
          <cell r="AL8" t="str">
            <v>6KV EM-CET 150゜</v>
          </cell>
          <cell r="AN8" t="str">
            <v>EM-CEE 1.25゜-6C</v>
          </cell>
          <cell r="AP8" t="str">
            <v>EM-CEE-S 1.25゜-6C</v>
          </cell>
          <cell r="AR8" t="str">
            <v>EM-FCPEE1.2-10P</v>
          </cell>
          <cell r="AT8" t="str">
            <v>EM-CPEE-S 1.2-15P</v>
          </cell>
          <cell r="AX8" t="str">
            <v>EM-AE 0.9-7Ｐ</v>
          </cell>
          <cell r="AZ8" t="str">
            <v>EM-HP 0.9-3Ｐ</v>
          </cell>
          <cell r="BD8" t="str">
            <v>火災受信機</v>
          </cell>
          <cell r="BF8" t="str">
            <v>2種 埋込型</v>
          </cell>
          <cell r="BJ8" t="str">
            <v>CS-7F-R</v>
          </cell>
          <cell r="BV8" t="str">
            <v>38-38-38</v>
          </cell>
          <cell r="BX8" t="str">
            <v>ZM-500A</v>
          </cell>
          <cell r="CB8" t="str">
            <v>RN8-3C</v>
          </cell>
          <cell r="CD8" t="str">
            <v>1CL''</v>
          </cell>
          <cell r="CH8" t="str">
            <v>CV 8.0゜-1C</v>
          </cell>
          <cell r="CI8" t="str">
            <v>CVV 1.25゜-5C</v>
          </cell>
        </row>
        <row r="9">
          <cell r="B9" t="str">
            <v>屋外ﾗｯｸ上</v>
          </cell>
          <cell r="D9" t="str">
            <v>(E63)</v>
          </cell>
          <cell r="F9" t="str">
            <v>(PF42)</v>
          </cell>
          <cell r="H9" t="str">
            <v>40×30</v>
          </cell>
          <cell r="J9" t="str">
            <v>(PEG54)</v>
          </cell>
          <cell r="L9" t="str">
            <v>金属製</v>
          </cell>
          <cell r="P9" t="str">
            <v>(E25) 1ｹ用 2方出</v>
          </cell>
          <cell r="R9" t="str">
            <v>P.B500X500X100</v>
          </cell>
          <cell r="V9" t="str">
            <v>EM-IE 2゜</v>
          </cell>
          <cell r="AB9" t="str">
            <v>EM-EEF 2.6-3C</v>
          </cell>
          <cell r="AD9" t="str">
            <v>EM-CE 38゜-3C</v>
          </cell>
          <cell r="AF9" t="str">
            <v>EM-CET  200゜</v>
          </cell>
          <cell r="AH9" t="str">
            <v>FP-C 5.5゜-1C</v>
          </cell>
          <cell r="AJ9" t="str">
            <v>FP1.2  -12C</v>
          </cell>
          <cell r="AL9" t="str">
            <v>6KV EM-CET 200゜</v>
          </cell>
          <cell r="AN9" t="str">
            <v>EM-CEE 1.25゜-7C</v>
          </cell>
          <cell r="AP9" t="str">
            <v>EM-CEE-S 1.25゜-7C</v>
          </cell>
          <cell r="AR9" t="str">
            <v>EM-FCPEE1.2-15P</v>
          </cell>
          <cell r="AT9" t="str">
            <v>EM-CPEE-S 1.2-50P</v>
          </cell>
          <cell r="AV9" t="str">
            <v>EM-UTP-4P(CAT5)</v>
          </cell>
          <cell r="AX9" t="str">
            <v>EM-AE 0.9-10Ｐ</v>
          </cell>
          <cell r="AZ9" t="str">
            <v>EM-HP 0.9-5Ｐ</v>
          </cell>
          <cell r="BD9" t="str">
            <v>連動制御盤</v>
          </cell>
          <cell r="BF9" t="str">
            <v>2種 点検箱付</v>
          </cell>
          <cell r="BH9" t="str">
            <v>情報用ﾓｼﾞｭﾗｰｼﾞｬｯｸ</v>
          </cell>
          <cell r="BV9" t="str">
            <v>60-60-14</v>
          </cell>
          <cell r="BX9" t="str">
            <v>ZM-600A</v>
          </cell>
          <cell r="CB9" t="str">
            <v>RN14-3C</v>
          </cell>
          <cell r="CD9" t="str">
            <v>1CL'''</v>
          </cell>
          <cell r="CH9" t="str">
            <v>CV 14゜-1C</v>
          </cell>
          <cell r="CI9" t="str">
            <v>CVV 1.25゜-6C</v>
          </cell>
        </row>
        <row r="10">
          <cell r="B10" t="str">
            <v>別途管内</v>
          </cell>
          <cell r="D10" t="str">
            <v>(E75)</v>
          </cell>
          <cell r="F10" t="str">
            <v>(PF54)</v>
          </cell>
          <cell r="H10" t="str">
            <v>40×45</v>
          </cell>
          <cell r="J10" t="str">
            <v>(PEG70)</v>
          </cell>
          <cell r="L10" t="str">
            <v>樹脂製</v>
          </cell>
          <cell r="N10" t="str">
            <v>(E19) 2方出</v>
          </cell>
          <cell r="P10" t="str">
            <v>(E31) 1ｹ用 2方出</v>
          </cell>
          <cell r="R10" t="str">
            <v>P.B600X600X100</v>
          </cell>
          <cell r="V10" t="str">
            <v>EM-IE 3.5゜</v>
          </cell>
          <cell r="AD10" t="str">
            <v>EM-CE 60゜-3C</v>
          </cell>
          <cell r="AF10" t="str">
            <v>EM-CET  250゜</v>
          </cell>
          <cell r="AH10" t="str">
            <v>FP-C 8.0゜-1C</v>
          </cell>
          <cell r="AJ10" t="str">
            <v>FP1.2  -15C</v>
          </cell>
          <cell r="AL10" t="str">
            <v>6KV EM-CET 250゜</v>
          </cell>
          <cell r="AN10" t="str">
            <v>EM-CEE 1.25゜-8C</v>
          </cell>
          <cell r="AP10" t="str">
            <v>EM-CEE-S 1.25゜-8C</v>
          </cell>
          <cell r="AR10" t="str">
            <v>EM-FCPEE1.2-20P</v>
          </cell>
          <cell r="AV10" t="str">
            <v>EM-UTP-8P(CAT5)</v>
          </cell>
          <cell r="AX10" t="str">
            <v>EM-AE 0..9-15Ｐ</v>
          </cell>
          <cell r="AZ10" t="str">
            <v>EM-HP 0.9-7Ｐ</v>
          </cell>
          <cell r="BD10" t="str">
            <v>副受信機</v>
          </cell>
          <cell r="BF10" t="str">
            <v>3種 露出型</v>
          </cell>
          <cell r="BH10" t="str">
            <v>8極8芯×1(CAT6) 埋込型</v>
          </cell>
          <cell r="BJ10" t="str">
            <v>分岐器</v>
          </cell>
          <cell r="BL10" t="str">
            <v>1AT</v>
          </cell>
          <cell r="BV10" t="str">
            <v>60-60-22</v>
          </cell>
          <cell r="CB10" t="str">
            <v>RN22-3C</v>
          </cell>
          <cell r="CD10" t="str">
            <v>1DL</v>
          </cell>
          <cell r="CH10" t="str">
            <v>CV 22゜-1C</v>
          </cell>
          <cell r="CI10" t="str">
            <v>CVV 1.25゜-7C</v>
          </cell>
        </row>
        <row r="11">
          <cell r="B11" t="str">
            <v>既設管内</v>
          </cell>
          <cell r="D11" t="str">
            <v>(E75)</v>
          </cell>
          <cell r="F11" t="str">
            <v>(PF70)</v>
          </cell>
          <cell r="J11" t="str">
            <v>(PEG82)</v>
          </cell>
          <cell r="N11" t="str">
            <v>(E25) 2方出</v>
          </cell>
          <cell r="R11" t="str">
            <v>P.B200X200X200</v>
          </cell>
          <cell r="V11" t="str">
            <v>EM-IE 5.5゜</v>
          </cell>
          <cell r="AB11" t="str">
            <v>EM-EEF 1.6-4C</v>
          </cell>
          <cell r="AD11" t="str">
            <v>EM-CE 100゜-3C</v>
          </cell>
          <cell r="AF11" t="str">
            <v>EM-CET  325゜</v>
          </cell>
          <cell r="AH11" t="str">
            <v>FP-C 14゜-1C</v>
          </cell>
          <cell r="AJ11" t="str">
            <v>FP1.2  -20C</v>
          </cell>
          <cell r="AL11" t="str">
            <v>6KV EM-CET 325゜</v>
          </cell>
          <cell r="AN11" t="str">
            <v>EM-CEE 1.25゜-10C</v>
          </cell>
          <cell r="AP11" t="str">
            <v>EM-CEE-S 1.25゜-10C</v>
          </cell>
          <cell r="AR11" t="str">
            <v>EM-FCPEE1.2-25P</v>
          </cell>
          <cell r="AV11" t="str">
            <v>EM-UTP-12P(CAT5)</v>
          </cell>
          <cell r="AX11" t="str">
            <v>EM-AE 0.9-20Ｐ</v>
          </cell>
          <cell r="AZ11" t="str">
            <v>EM-HP 0.9-10Ｐ</v>
          </cell>
          <cell r="BD11" t="str">
            <v>複合防災盤</v>
          </cell>
          <cell r="BF11" t="str">
            <v>3種 埋込型</v>
          </cell>
          <cell r="BH11" t="str">
            <v>8極8芯×1(CAT6) 露出型</v>
          </cell>
          <cell r="BJ11" t="str">
            <v>CS-C1</v>
          </cell>
          <cell r="BL11" t="str">
            <v>2AT</v>
          </cell>
          <cell r="BV11" t="str">
            <v>60-60-60</v>
          </cell>
          <cell r="CB11" t="str">
            <v>RN30-3C</v>
          </cell>
          <cell r="CD11" t="str">
            <v>1EL</v>
          </cell>
          <cell r="CH11" t="str">
            <v>CV 38゜-1C</v>
          </cell>
          <cell r="CI11" t="str">
            <v>CVV 1.25゜-8C</v>
          </cell>
        </row>
        <row r="12">
          <cell r="B12" t="str">
            <v>F2管内</v>
          </cell>
          <cell r="F12" t="str">
            <v>(PF82)</v>
          </cell>
          <cell r="J12" t="str">
            <v>(PEG92)</v>
          </cell>
          <cell r="L12" t="str">
            <v>ｺﾝｸﾘｰﾄﾎﾞｯｸｽ</v>
          </cell>
          <cell r="N12" t="str">
            <v>(E31) 2方出</v>
          </cell>
          <cell r="P12" t="str">
            <v>(E19) 2ｹ用 1方出</v>
          </cell>
          <cell r="R12" t="str">
            <v>P.B250X250X200</v>
          </cell>
          <cell r="V12" t="str">
            <v>EM-IE 8゜</v>
          </cell>
          <cell r="AB12" t="str">
            <v>EM-EEF 2.0-4C</v>
          </cell>
          <cell r="AD12" t="str">
            <v>EM-CE 150゜-3C</v>
          </cell>
          <cell r="AH12" t="str">
            <v>FP-C 22゜-1C</v>
          </cell>
          <cell r="AJ12" t="str">
            <v>FP1.2  -30C</v>
          </cell>
          <cell r="AL12" t="str">
            <v>6KV EM-CE -1C高圧ｹｰﾌﾞﾙ</v>
          </cell>
          <cell r="AN12" t="str">
            <v>EM-CEE 1.25゜-12C</v>
          </cell>
          <cell r="AP12" t="str">
            <v>EM-CEE-S 1.25゜-12C</v>
          </cell>
          <cell r="AR12" t="str">
            <v>EM-FCPEE1.2-30P</v>
          </cell>
          <cell r="AV12" t="str">
            <v>EM-UTP-16P(CAT5)</v>
          </cell>
          <cell r="AZ12" t="str">
            <v>EM-HP 0.9-15Ｐ</v>
          </cell>
          <cell r="BD12" t="str">
            <v>表示器</v>
          </cell>
          <cell r="BF12" t="str">
            <v>2,3種2信号 露出型</v>
          </cell>
          <cell r="BH12" t="str">
            <v>8極8芯×1(CAT6) 床付型</v>
          </cell>
          <cell r="BJ12" t="str">
            <v>CS-C2</v>
          </cell>
          <cell r="BL12" t="str">
            <v>3AT</v>
          </cell>
          <cell r="BV12" t="str">
            <v>150-150-38</v>
          </cell>
          <cell r="CB12" t="str">
            <v>RN150-3C</v>
          </cell>
          <cell r="CD12" t="str">
            <v>1AP</v>
          </cell>
          <cell r="CH12" t="str">
            <v>CV 60゜-1C</v>
          </cell>
          <cell r="CI12" t="str">
            <v>CVV 1.25゜-10C</v>
          </cell>
        </row>
        <row r="13">
          <cell r="B13" t="str">
            <v>管内</v>
          </cell>
          <cell r="D13" t="str">
            <v>厚鋼電線管</v>
          </cell>
          <cell r="F13" t="str">
            <v>(PF92)</v>
          </cell>
          <cell r="J13" t="str">
            <v>(PEG104)</v>
          </cell>
          <cell r="L13" t="str">
            <v>Ｃ.B　 102X44</v>
          </cell>
          <cell r="N13" t="str">
            <v>(E39) 2方出</v>
          </cell>
          <cell r="P13" t="str">
            <v>(E25) 2ｹ用 1方出</v>
          </cell>
          <cell r="R13" t="str">
            <v>P.B300X300X200</v>
          </cell>
          <cell r="T13" t="str">
            <v/>
          </cell>
          <cell r="V13" t="str">
            <v>EM-IE 14゜</v>
          </cell>
          <cell r="AB13" t="str">
            <v>EM-EEF 2.6-4C</v>
          </cell>
          <cell r="AD13" t="str">
            <v>EM-CE 200゜-3C</v>
          </cell>
          <cell r="AF13" t="str">
            <v>EM-CED 14゜</v>
          </cell>
          <cell r="AH13" t="str">
            <v>FP-C 38゜-1C</v>
          </cell>
          <cell r="AJ13" t="str">
            <v xml:space="preserve">FP1.6 </v>
          </cell>
          <cell r="AL13" t="str">
            <v>6KV EM-CE 8.0゜-1C</v>
          </cell>
          <cell r="AN13" t="str">
            <v>EM-CEE 1.25゜-15C</v>
          </cell>
          <cell r="AP13" t="str">
            <v>EM-CEE-S 1.25゜-15C</v>
          </cell>
          <cell r="AR13" t="str">
            <v>EM-FCPEE1.2-50P</v>
          </cell>
          <cell r="AV13" t="str">
            <v>EM-UTP-24P(CAT5)</v>
          </cell>
          <cell r="AX13" t="str">
            <v>EM-AE 1.2-2C</v>
          </cell>
          <cell r="AZ13" t="str">
            <v>EM-HP 0.9-20Ｐ</v>
          </cell>
          <cell r="BF13" t="str">
            <v>2,3種2信号式 埋込型</v>
          </cell>
          <cell r="BH13" t="str">
            <v>8極8芯×2(CAT6) 埋込型</v>
          </cell>
          <cell r="BJ13" t="str">
            <v>CS-C4</v>
          </cell>
          <cell r="BL13" t="str">
            <v>4AT</v>
          </cell>
          <cell r="BV13" t="str">
            <v>150-150-60</v>
          </cell>
          <cell r="CB13" t="str">
            <v>RN38-3C</v>
          </cell>
          <cell r="CD13" t="str">
            <v>1BP</v>
          </cell>
          <cell r="CH13" t="str">
            <v>CV 100゜-1C</v>
          </cell>
          <cell r="CI13" t="str">
            <v>CVV 1.25゜-12C</v>
          </cell>
        </row>
        <row r="14">
          <cell r="B14" t="str">
            <v>ＰＦ管内</v>
          </cell>
          <cell r="D14" t="str">
            <v>(G16)</v>
          </cell>
          <cell r="F14" t="str">
            <v>(PF92)</v>
          </cell>
          <cell r="L14" t="str">
            <v>Ｃ.B　 102X54</v>
          </cell>
          <cell r="N14" t="str">
            <v>(E51) 2方出</v>
          </cell>
          <cell r="P14" t="str">
            <v>(E31) 2ｹ用 1方出</v>
          </cell>
          <cell r="R14" t="str">
            <v>P.B400X400X200</v>
          </cell>
          <cell r="T14" t="str">
            <v/>
          </cell>
          <cell r="V14" t="str">
            <v>EM-IE 22゜</v>
          </cell>
          <cell r="AD14" t="str">
            <v>EM-CE 250゜-3C</v>
          </cell>
          <cell r="AF14" t="str">
            <v>EM-CED 22゜</v>
          </cell>
          <cell r="AH14" t="str">
            <v>FP-C 60゜-1C</v>
          </cell>
          <cell r="AJ14" t="str">
            <v>FP1.6 -5C</v>
          </cell>
          <cell r="AL14" t="str">
            <v>6KV EM-CE 14゜-1C</v>
          </cell>
          <cell r="AN14" t="str">
            <v>EM-CEE 1.25゜-20C</v>
          </cell>
          <cell r="AP14" t="str">
            <v>EM-CEE-S 1.25゜-20C</v>
          </cell>
          <cell r="AR14" t="str">
            <v>EM-FCPEE1.2-75P</v>
          </cell>
          <cell r="AX14" t="str">
            <v>EM-AE 1.2-3C</v>
          </cell>
          <cell r="AZ14" t="str">
            <v>EM-HP 0.9-30Ｐ</v>
          </cell>
          <cell r="BF14" t="str">
            <v>発信器，表示灯，ﾍﾞﾙ 露出型</v>
          </cell>
          <cell r="BH14" t="str">
            <v>8極8芯×2(CAT6) 露出型</v>
          </cell>
          <cell r="BL14" t="str">
            <v>1BT</v>
          </cell>
          <cell r="BV14" t="str">
            <v>150-150-100</v>
          </cell>
          <cell r="CB14" t="str">
            <v>EM-CE8-3C</v>
          </cell>
          <cell r="CD14" t="str">
            <v>LA-1</v>
          </cell>
          <cell r="CH14" t="str">
            <v>CV 150゜-1C</v>
          </cell>
          <cell r="CI14" t="str">
            <v>CVV 1.25゜-15C</v>
          </cell>
        </row>
        <row r="15">
          <cell r="B15" t="str">
            <v>FEP管内</v>
          </cell>
          <cell r="D15" t="str">
            <v>(G22)</v>
          </cell>
          <cell r="J15" t="str">
            <v>FEP管</v>
          </cell>
          <cell r="L15" t="str">
            <v>Ｃ.B　 119X44</v>
          </cell>
          <cell r="R15" t="str">
            <v>P.B500X500X200</v>
          </cell>
          <cell r="T15" t="str">
            <v/>
          </cell>
          <cell r="V15" t="str">
            <v>EM-IE 38゜</v>
          </cell>
          <cell r="AB15" t="str">
            <v>EM-EEF 1.6-2C×2</v>
          </cell>
          <cell r="AD15" t="str">
            <v>EM-CE 325゜-3C</v>
          </cell>
          <cell r="AF15" t="str">
            <v>EM-CED 38゜</v>
          </cell>
          <cell r="AH15" t="str">
            <v>FP-C 100゜-1C</v>
          </cell>
          <cell r="AJ15" t="str">
            <v>FP1.6 -6C</v>
          </cell>
          <cell r="AL15" t="str">
            <v>6KV EM-CE 22゜-1C</v>
          </cell>
          <cell r="AN15" t="str">
            <v>EM-CEE 1.25゜-30C</v>
          </cell>
          <cell r="AP15" t="str">
            <v>EM-CEE-S 1.25゜-30C</v>
          </cell>
          <cell r="AR15" t="str">
            <v>EM-FCPEE1.2-100P</v>
          </cell>
          <cell r="AV15" t="str">
            <v>EM-UTP-4P</v>
          </cell>
          <cell r="AX15" t="str">
            <v>EM-AE 1.2-4C</v>
          </cell>
          <cell r="AZ15" t="str">
            <v>EM-HP 0.9-50Ｐ</v>
          </cell>
          <cell r="BD15" t="str">
            <v>差動式分布型感知器</v>
          </cell>
          <cell r="BF15" t="str">
            <v>発信器，表示灯</v>
          </cell>
          <cell r="BH15" t="str">
            <v>8極8芯×2(CAT6) 床付型</v>
          </cell>
          <cell r="BJ15" t="str">
            <v>分配器</v>
          </cell>
          <cell r="BL15" t="str">
            <v>2BT</v>
          </cell>
          <cell r="CD15" t="str">
            <v>LA-2</v>
          </cell>
          <cell r="CH15" t="str">
            <v>CV 200゜-1C</v>
          </cell>
          <cell r="CI15" t="str">
            <v>CVV 1.25゜-20C</v>
          </cell>
        </row>
        <row r="16">
          <cell r="B16" t="str">
            <v>ころがし</v>
          </cell>
          <cell r="D16" t="str">
            <v>(G28)</v>
          </cell>
          <cell r="F16" t="str">
            <v>CD管</v>
          </cell>
          <cell r="J16" t="str">
            <v>(FEP30)</v>
          </cell>
          <cell r="L16" t="str">
            <v>Ｃ.B　 119X54</v>
          </cell>
          <cell r="N16" t="str">
            <v>(E19) 3方出</v>
          </cell>
          <cell r="P16" t="str">
            <v>(E19) 2ｹ用 2方出</v>
          </cell>
          <cell r="R16" t="str">
            <v>P.B600X600X200</v>
          </cell>
          <cell r="V16" t="str">
            <v>EM-IE 60゜</v>
          </cell>
          <cell r="AB16" t="str">
            <v>EM-EEF 1.6-2C+3C</v>
          </cell>
          <cell r="AF16" t="str">
            <v>EM-CED 60゜</v>
          </cell>
          <cell r="AH16" t="str">
            <v>FP-C 150゜-1C</v>
          </cell>
          <cell r="AJ16" t="str">
            <v>FP1.6 -7C</v>
          </cell>
          <cell r="AL16" t="str">
            <v>6KV EM-CE 38゜-1C</v>
          </cell>
          <cell r="AV16" t="str">
            <v>EM-UTP-8P</v>
          </cell>
          <cell r="AX16" t="str">
            <v>EM-AE 1.2-3Ｐ</v>
          </cell>
          <cell r="AZ16" t="str">
            <v>EM-HP 0.9-60Ｐ</v>
          </cell>
          <cell r="BD16" t="str">
            <v>単独総合盤</v>
          </cell>
          <cell r="BF16" t="str">
            <v>丸型 24V LED</v>
          </cell>
          <cell r="BJ16" t="str">
            <v>CS-D2</v>
          </cell>
          <cell r="BL16" t="str">
            <v>3BT</v>
          </cell>
          <cell r="BX16" t="str">
            <v>Z35-200A</v>
          </cell>
          <cell r="CB16" t="str">
            <v>IV5.5×3</v>
          </cell>
          <cell r="CD16" t="str">
            <v>1AL</v>
          </cell>
          <cell r="CH16" t="str">
            <v>CV 250゜-1C</v>
          </cell>
          <cell r="CI16" t="str">
            <v>CVV 1.25゜-30C</v>
          </cell>
        </row>
        <row r="17">
          <cell r="B17" t="str">
            <v>ﾋﾟｯﾄ内</v>
          </cell>
          <cell r="D17" t="str">
            <v>(G36)</v>
          </cell>
          <cell r="F17" t="str">
            <v>(CD14)</v>
          </cell>
          <cell r="J17" t="str">
            <v>(FEP40)</v>
          </cell>
          <cell r="L17" t="str">
            <v>Ｃ.B　 8角X75</v>
          </cell>
          <cell r="N17" t="str">
            <v>(E25) 3方出</v>
          </cell>
          <cell r="P17" t="str">
            <v>(E25) 2ｹ用 2方出</v>
          </cell>
          <cell r="R17" t="str">
            <v>P.B300X300X300</v>
          </cell>
          <cell r="V17" t="str">
            <v>EM-IE 100゜</v>
          </cell>
          <cell r="AB17" t="str">
            <v>EM-EEF 1.6-3C×2</v>
          </cell>
          <cell r="AD17" t="str">
            <v>EM-CE 2゜-4C</v>
          </cell>
          <cell r="AF17" t="str">
            <v>EM-CED 100゜</v>
          </cell>
          <cell r="AH17" t="str">
            <v>FP-C 200゜-1C</v>
          </cell>
          <cell r="AJ17" t="str">
            <v>FP1.6 -8C</v>
          </cell>
          <cell r="AL17" t="str">
            <v>6KV EM-CE 60゜-1C</v>
          </cell>
          <cell r="AN17" t="str">
            <v>EM-CEE 2゜-1C</v>
          </cell>
          <cell r="AP17" t="str">
            <v>EM-CEE-S 2゜-1C</v>
          </cell>
          <cell r="AV17" t="str">
            <v>EM-UTP-12P</v>
          </cell>
          <cell r="AX17" t="str">
            <v>EM-AE 1.2-5Ｐ</v>
          </cell>
          <cell r="AZ17" t="str">
            <v>EM-HP 0.9-80Ｐ</v>
          </cell>
          <cell r="BD17" t="str">
            <v>総合盤（消火栓組込）</v>
          </cell>
          <cell r="BF17" t="str">
            <v>鐘径150mm 24V 15mA</v>
          </cell>
          <cell r="BH17" t="str">
            <v>スピーカーA</v>
          </cell>
          <cell r="BJ17" t="str">
            <v>CS-D4</v>
          </cell>
          <cell r="BL17" t="str">
            <v>4BT</v>
          </cell>
          <cell r="BX17" t="str">
            <v>Z35-300A</v>
          </cell>
          <cell r="CB17" t="str">
            <v>IV14×3</v>
          </cell>
          <cell r="CD17" t="str">
            <v>2AL</v>
          </cell>
          <cell r="CH17" t="str">
            <v>CV 325゜-1C</v>
          </cell>
        </row>
        <row r="18">
          <cell r="B18" t="str">
            <v>RC部分</v>
          </cell>
          <cell r="D18" t="str">
            <v>(G42)</v>
          </cell>
          <cell r="F18" t="str">
            <v>(CD16)</v>
          </cell>
          <cell r="J18" t="str">
            <v>(FEP50)</v>
          </cell>
          <cell r="L18" t="str">
            <v xml:space="preserve">Ｃ.B　 </v>
          </cell>
          <cell r="N18" t="str">
            <v>(E31) 3方出</v>
          </cell>
          <cell r="P18" t="str">
            <v>(E31) 2ｹ用 2方出</v>
          </cell>
          <cell r="R18" t="str">
            <v>P.B400X400X300</v>
          </cell>
          <cell r="V18" t="str">
            <v>EM-IE 150゜</v>
          </cell>
          <cell r="AB18" t="str">
            <v>EM-EEF 1.6-2C×2+3C</v>
          </cell>
          <cell r="AD18" t="str">
            <v>EM-CE 3.5゜-4C</v>
          </cell>
          <cell r="AF18" t="str">
            <v>EM-CED 150゜</v>
          </cell>
          <cell r="AH18" t="str">
            <v>FP-C 250゜-1C</v>
          </cell>
          <cell r="AJ18" t="str">
            <v>FP1.6 -10C</v>
          </cell>
          <cell r="AL18" t="str">
            <v>6KV EM-CE 100゜-1C</v>
          </cell>
          <cell r="AN18" t="str">
            <v>EM-CEE 2゜-2C</v>
          </cell>
          <cell r="AP18" t="str">
            <v>EM-CEE-S 2゜-2C</v>
          </cell>
          <cell r="AV18" t="str">
            <v>EM-UTP-16P</v>
          </cell>
          <cell r="AX18" t="str">
            <v>EM-AE 1.2-7Ｐ</v>
          </cell>
          <cell r="AZ18" t="str">
            <v>EM-HP 0.9-100Ｐ</v>
          </cell>
          <cell r="BD18" t="str">
            <v>発信機</v>
          </cell>
          <cell r="BF18" t="str">
            <v>ﾗｯﾁ式</v>
          </cell>
          <cell r="BH18" t="str">
            <v>スピーカーB</v>
          </cell>
          <cell r="BJ18" t="str">
            <v>CS-D6</v>
          </cell>
          <cell r="BL18" t="str">
            <v>1CT</v>
          </cell>
          <cell r="BX18" t="str">
            <v>Z35-500A</v>
          </cell>
          <cell r="CB18" t="str">
            <v>IV8×3</v>
          </cell>
          <cell r="CD18" t="str">
            <v>3AL</v>
          </cell>
          <cell r="CH18" t="str">
            <v>CV -2C</v>
          </cell>
        </row>
        <row r="19">
          <cell r="B19" t="str">
            <v>木造部分</v>
          </cell>
          <cell r="D19" t="str">
            <v>(G54)</v>
          </cell>
          <cell r="F19" t="str">
            <v>(CD22)</v>
          </cell>
          <cell r="J19" t="str">
            <v>(FEP65)</v>
          </cell>
          <cell r="N19" t="str">
            <v>(E39) 3方出</v>
          </cell>
          <cell r="R19" t="str">
            <v>P.B500X500X300</v>
          </cell>
          <cell r="V19" t="str">
            <v>EM-IE 200゜</v>
          </cell>
          <cell r="AB19" t="str">
            <v>EM-EEF 1.6-3C×2+2C</v>
          </cell>
          <cell r="AD19" t="str">
            <v>EM-CE 5.5゜-4C</v>
          </cell>
          <cell r="AF19" t="str">
            <v>EM-CED 200゜</v>
          </cell>
          <cell r="AH19" t="str">
            <v>FP-C 325゜-1C</v>
          </cell>
          <cell r="AJ19" t="str">
            <v>FP1.6 -12C</v>
          </cell>
          <cell r="AL19" t="str">
            <v>6KV EM-CE 150゜-1C</v>
          </cell>
          <cell r="AN19" t="str">
            <v>EM-CEE 2゜-3C</v>
          </cell>
          <cell r="AP19" t="str">
            <v>EM-CEE-S 2゜-3C</v>
          </cell>
          <cell r="AV19" t="str">
            <v>EM-UTP-24P</v>
          </cell>
          <cell r="AX19" t="str">
            <v>EM-AE 1.2-10Ｐ</v>
          </cell>
          <cell r="AZ19" t="str">
            <v>EM-HP 1.2-2C</v>
          </cell>
          <cell r="BD19" t="str">
            <v>表示灯</v>
          </cell>
          <cell r="BH19" t="str">
            <v>スピーカーC</v>
          </cell>
          <cell r="BJ19" t="str">
            <v>CS-D8</v>
          </cell>
          <cell r="BL19" t="str">
            <v>2CT</v>
          </cell>
          <cell r="CD19" t="str">
            <v>4AL</v>
          </cell>
          <cell r="CH19" t="str">
            <v>CV 1.25゜-2C</v>
          </cell>
          <cell r="CI19" t="str">
            <v>CVV 2゜</v>
          </cell>
        </row>
        <row r="20">
          <cell r="B20" t="str">
            <v>ｻﾄﾞﾙ止め</v>
          </cell>
          <cell r="D20" t="str">
            <v>(G70)</v>
          </cell>
          <cell r="F20" t="str">
            <v>(CD28)</v>
          </cell>
          <cell r="J20" t="str">
            <v>(FEP80)</v>
          </cell>
          <cell r="L20" t="str">
            <v>ｽｲｯﾁﾎﾞｯｸｽ</v>
          </cell>
          <cell r="N20" t="str">
            <v>(E51) 3方出</v>
          </cell>
          <cell r="P20" t="str">
            <v>(E19) 3ｹ用 1方出</v>
          </cell>
          <cell r="R20" t="str">
            <v>P.B600X600X300</v>
          </cell>
          <cell r="V20" t="str">
            <v>EM-IE 250゜</v>
          </cell>
          <cell r="AB20" t="str">
            <v>EM-EEF 1.6-3C×3</v>
          </cell>
          <cell r="AD20" t="str">
            <v>EM-CE 8゜-4C</v>
          </cell>
          <cell r="AF20" t="str">
            <v>EM-CED 250゜</v>
          </cell>
          <cell r="AH20" t="str">
            <v>FP-C -2C</v>
          </cell>
          <cell r="AJ20" t="str">
            <v>FP1.6 -15C</v>
          </cell>
          <cell r="AL20" t="str">
            <v>6KV EM-CE 200゜-1C</v>
          </cell>
          <cell r="AN20" t="str">
            <v>EM-CEE 2゜-4C</v>
          </cell>
          <cell r="AP20" t="str">
            <v>EM-CEE-S 2゜-4C</v>
          </cell>
          <cell r="AX20" t="str">
            <v>EM-AE 1.2-15Ｐ</v>
          </cell>
          <cell r="AZ20" t="str">
            <v>EM-HP 1.2-3C</v>
          </cell>
          <cell r="BD20" t="str">
            <v>ベル</v>
          </cell>
          <cell r="BH20" t="str">
            <v>ATT無</v>
          </cell>
          <cell r="BL20" t="str">
            <v>3CT</v>
          </cell>
          <cell r="CD20" t="str">
            <v>1PP</v>
          </cell>
          <cell r="CH20" t="str">
            <v>CV 2゜-2C</v>
          </cell>
          <cell r="CI20" t="str">
            <v>CVV 2゜-1C</v>
          </cell>
        </row>
        <row r="21">
          <cell r="D21" t="str">
            <v>(G82)</v>
          </cell>
          <cell r="F21" t="str">
            <v>(CD36)</v>
          </cell>
          <cell r="J21" t="str">
            <v>(FEP100)</v>
          </cell>
          <cell r="L21" t="str">
            <v>S.B　 1ｹ用</v>
          </cell>
          <cell r="P21" t="str">
            <v>(E25) 3ｹ用 1方出</v>
          </cell>
          <cell r="R21" t="str">
            <v>P.B400X400X400</v>
          </cell>
          <cell r="V21" t="str">
            <v>EM-IE 325゜</v>
          </cell>
          <cell r="AD21" t="str">
            <v>EM-CE 14゜-4C</v>
          </cell>
          <cell r="AF21" t="str">
            <v>EM-CED 325゜</v>
          </cell>
          <cell r="AH21" t="str">
            <v>FP-C 1.6-2C</v>
          </cell>
          <cell r="AJ21" t="str">
            <v>FP1.6 -20C</v>
          </cell>
          <cell r="AL21" t="str">
            <v>6KV EM-CE 250゜-1C</v>
          </cell>
          <cell r="AN21" t="str">
            <v>EM-CEE 2゜-5C</v>
          </cell>
          <cell r="AP21" t="str">
            <v>EM-CEE-S 2゜-5C</v>
          </cell>
          <cell r="AX21" t="str">
            <v>EM-AE 1.2-20Ｐ</v>
          </cell>
          <cell r="AZ21" t="str">
            <v>EM-HP 1.2-4C</v>
          </cell>
          <cell r="BD21" t="str">
            <v>レリーズ</v>
          </cell>
          <cell r="BH21" t="str">
            <v>ATT付</v>
          </cell>
          <cell r="BJ21" t="str">
            <v>増幅器</v>
          </cell>
          <cell r="BL21" t="str">
            <v>4CT</v>
          </cell>
          <cell r="CD21" t="str">
            <v>開閉器盤</v>
          </cell>
          <cell r="CH21" t="str">
            <v>CV 3.5゜-2C</v>
          </cell>
          <cell r="CI21" t="str">
            <v>CVV 2゜-2C</v>
          </cell>
        </row>
        <row r="22">
          <cell r="B22" t="str">
            <v>取付</v>
          </cell>
          <cell r="D22" t="str">
            <v>(G92)</v>
          </cell>
          <cell r="F22" t="str">
            <v>(CD42)</v>
          </cell>
          <cell r="J22" t="str">
            <v>(FEP125)</v>
          </cell>
          <cell r="L22" t="str">
            <v>S.B　 2ｹ用</v>
          </cell>
          <cell r="P22" t="str">
            <v>(E31) 3ｹ用 1方出</v>
          </cell>
          <cell r="R22" t="str">
            <v>P.B500X500X400</v>
          </cell>
          <cell r="AD22" t="str">
            <v>EM-CE 22゜-4C</v>
          </cell>
          <cell r="AH22" t="str">
            <v>FP-C 2.0-2C</v>
          </cell>
          <cell r="AJ22" t="str">
            <v>FP1.6 -30C</v>
          </cell>
          <cell r="AL22" t="str">
            <v>6KV EM-CE 325゜-1C</v>
          </cell>
          <cell r="AN22" t="str">
            <v>EM-CEE 2゜-6C</v>
          </cell>
          <cell r="AP22" t="str">
            <v>EM-CEE-S 2゜-6C</v>
          </cell>
          <cell r="AZ22" t="str">
            <v>EM-HP 1.2-5C</v>
          </cell>
          <cell r="BH22" t="str">
            <v>アッテネーター</v>
          </cell>
          <cell r="BJ22" t="str">
            <v>CS・BS・UV-1</v>
          </cell>
          <cell r="CD22" t="str">
            <v>MCCB2P50/20</v>
          </cell>
          <cell r="CH22" t="str">
            <v>CV 5.5゜-2C</v>
          </cell>
          <cell r="CI22" t="str">
            <v>CVV 2゜-3C</v>
          </cell>
        </row>
        <row r="23">
          <cell r="B23" t="str">
            <v>天井直付</v>
          </cell>
          <cell r="D23" t="str">
            <v>(G104)</v>
          </cell>
          <cell r="F23" t="str">
            <v>(CD54)</v>
          </cell>
          <cell r="J23" t="str">
            <v>(FEP150)</v>
          </cell>
          <cell r="L23" t="str">
            <v>S.B　 3ｹ用</v>
          </cell>
          <cell r="N23" t="str">
            <v>厚鋼</v>
          </cell>
          <cell r="R23" t="str">
            <v>P.B600X600X400</v>
          </cell>
          <cell r="V23" t="str">
            <v>接地線</v>
          </cell>
          <cell r="AD23" t="str">
            <v>EM-CE 38゜-4C</v>
          </cell>
          <cell r="AF23" t="str">
            <v>EM-CEQ 14゜</v>
          </cell>
          <cell r="AH23" t="str">
            <v>FP-C 2.6-2C</v>
          </cell>
          <cell r="AL23" t="str">
            <v>6KV EM-CE 30゜-1C</v>
          </cell>
          <cell r="AN23" t="str">
            <v>EM-CEE 2゜-7C</v>
          </cell>
          <cell r="AP23" t="str">
            <v>EM-CEE-S 2゜-7C</v>
          </cell>
          <cell r="AZ23" t="str">
            <v>EM-HP 1.2-6C</v>
          </cell>
          <cell r="BH23" t="str">
            <v>1W</v>
          </cell>
          <cell r="CD23" t="str">
            <v>MCCB3P225/150</v>
          </cell>
          <cell r="CH23" t="str">
            <v>CV 8.0゜-2C</v>
          </cell>
          <cell r="CI23" t="str">
            <v>CVV 2゜-4C</v>
          </cell>
        </row>
        <row r="24">
          <cell r="B24" t="str">
            <v>壁付</v>
          </cell>
          <cell r="F24" t="str">
            <v>(CD70)</v>
          </cell>
          <cell r="J24" t="str">
            <v>(FEP200)</v>
          </cell>
          <cell r="L24" t="str">
            <v>S.B　 4ｹ用</v>
          </cell>
          <cell r="N24" t="str">
            <v>(G16) 1方出</v>
          </cell>
          <cell r="V24" t="str">
            <v>E 1.2</v>
          </cell>
          <cell r="AD24" t="str">
            <v>EM-CE 60゜-4C</v>
          </cell>
          <cell r="AF24" t="str">
            <v>EM-CEQ 22゜</v>
          </cell>
          <cell r="AH24" t="str">
            <v>FP-C 2.0゜-2C</v>
          </cell>
          <cell r="AL24" t="str">
            <v>6KV EM-CE 50゜-1C</v>
          </cell>
          <cell r="AN24" t="str">
            <v>EM-CEE 2゜-8C</v>
          </cell>
          <cell r="AP24" t="str">
            <v>EM-CEE-S 2゜-8C</v>
          </cell>
          <cell r="AZ24" t="str">
            <v>EM-HP 1.2-3P</v>
          </cell>
          <cell r="BH24" t="str">
            <v>2W</v>
          </cell>
          <cell r="BJ24" t="str">
            <v>混合器</v>
          </cell>
          <cell r="CD24" t="str">
            <v>ELCB3P50/20</v>
          </cell>
          <cell r="CH24" t="str">
            <v>CV 14゜-2C</v>
          </cell>
          <cell r="CI24" t="str">
            <v>CVV 2゜-5C</v>
          </cell>
        </row>
        <row r="25">
          <cell r="B25" t="str">
            <v>天井埋込</v>
          </cell>
          <cell r="D25" t="str">
            <v>薄鋼電線管</v>
          </cell>
          <cell r="F25" t="str">
            <v>(CD82)</v>
          </cell>
          <cell r="L25" t="str">
            <v>S.B　 5ｹ用</v>
          </cell>
          <cell r="N25" t="str">
            <v>(G22) 1方出</v>
          </cell>
          <cell r="P25" t="str">
            <v>厚鋼</v>
          </cell>
          <cell r="V25" t="str">
            <v>E 1.6</v>
          </cell>
          <cell r="AD25" t="str">
            <v>EM-CE 100゜-4C</v>
          </cell>
          <cell r="AF25" t="str">
            <v>EM-CEQ 38゜</v>
          </cell>
          <cell r="AH25" t="str">
            <v>FP-C 3.5゜-2C</v>
          </cell>
          <cell r="AL25" t="str">
            <v>6KV EM-CE 80゜-1C</v>
          </cell>
          <cell r="AN25" t="str">
            <v>EM-CEE 2゜-10C</v>
          </cell>
          <cell r="AP25" t="str">
            <v>EM-CEE-S 2゜-10C</v>
          </cell>
          <cell r="AZ25" t="str">
            <v>EM-HP 1.2-5Ｐ</v>
          </cell>
          <cell r="BH25" t="str">
            <v>3W</v>
          </cell>
          <cell r="BJ25" t="str">
            <v>M-UV-7</v>
          </cell>
          <cell r="CH25" t="str">
            <v>CV 22゜-2C</v>
          </cell>
          <cell r="CI25" t="str">
            <v>CVV 2゜-6C</v>
          </cell>
        </row>
        <row r="26">
          <cell r="B26" t="str">
            <v>床付</v>
          </cell>
          <cell r="D26" t="str">
            <v>(19)</v>
          </cell>
          <cell r="F26" t="str">
            <v>(CD92)</v>
          </cell>
          <cell r="J26" t="str">
            <v>FFEP管</v>
          </cell>
          <cell r="L26" t="str">
            <v>S.B　</v>
          </cell>
          <cell r="N26" t="str">
            <v>(G28) 1方出</v>
          </cell>
          <cell r="P26" t="str">
            <v>(G16) 1ｹ用 1方出</v>
          </cell>
          <cell r="V26" t="str">
            <v>E 2.0</v>
          </cell>
          <cell r="AD26" t="str">
            <v>EM-CE 150゜-4C</v>
          </cell>
          <cell r="AF26" t="str">
            <v>EM-CEQ 60゜</v>
          </cell>
          <cell r="AH26" t="str">
            <v>FP-C 5.5゜-2C</v>
          </cell>
          <cell r="AN26" t="str">
            <v>EM-CEE 2゜-12C</v>
          </cell>
          <cell r="AP26" t="str">
            <v>EM-CEE-S 2゜-12C</v>
          </cell>
          <cell r="AZ26" t="str">
            <v>EM-HP 1.2-7Ｐ</v>
          </cell>
          <cell r="BH26" t="str">
            <v>AMP</v>
          </cell>
          <cell r="BJ26" t="str">
            <v>MC-UV-7</v>
          </cell>
          <cell r="CD26" t="str">
            <v>EV引込盤</v>
          </cell>
          <cell r="CH26" t="str">
            <v>CV 38゜-2C</v>
          </cell>
          <cell r="CI26" t="str">
            <v>CVV 2゜-7C</v>
          </cell>
        </row>
        <row r="27">
          <cell r="B27" t="str">
            <v>天井内</v>
          </cell>
          <cell r="D27" t="str">
            <v>(25)</v>
          </cell>
          <cell r="J27" t="str">
            <v>(FFEP30)</v>
          </cell>
          <cell r="N27" t="str">
            <v>(G36) 1方出</v>
          </cell>
          <cell r="P27" t="str">
            <v>(G22) 1ｹ用 1方出</v>
          </cell>
          <cell r="V27" t="str">
            <v>E 2.6</v>
          </cell>
          <cell r="AD27" t="str">
            <v>EM-CE 200゜-4C</v>
          </cell>
          <cell r="AF27" t="str">
            <v>EM-CEQ 100゜</v>
          </cell>
          <cell r="AH27" t="str">
            <v>FP-C 8.0゜-2C</v>
          </cell>
          <cell r="AN27" t="str">
            <v>EM-CEE 2゜-15C</v>
          </cell>
          <cell r="AP27" t="str">
            <v>EM-CEE-S 2゜-15C</v>
          </cell>
          <cell r="AZ27" t="str">
            <v>EM-HP 1.2-10Ｐ</v>
          </cell>
          <cell r="BJ27" t="str">
            <v>TV機器収容箱</v>
          </cell>
          <cell r="CH27" t="str">
            <v>CV 60゜-2C</v>
          </cell>
          <cell r="CI27" t="str">
            <v>CVV 2゜-8C</v>
          </cell>
        </row>
        <row r="28">
          <cell r="D28" t="str">
            <v>(31)</v>
          </cell>
          <cell r="F28" t="str">
            <v>VE管</v>
          </cell>
          <cell r="J28" t="str">
            <v>(FFEP40)</v>
          </cell>
          <cell r="L28" t="str">
            <v xml:space="preserve">(MM1A)1ｹ用S.B　 </v>
          </cell>
          <cell r="N28" t="str">
            <v>(G42) 1方出</v>
          </cell>
          <cell r="P28" t="str">
            <v>(G28) 1ｹ用 1方出</v>
          </cell>
          <cell r="V28" t="str">
            <v>E 2゜</v>
          </cell>
          <cell r="AD28" t="str">
            <v>EM-CE 250゜-4C</v>
          </cell>
          <cell r="AF28" t="str">
            <v>EM-CEQ 150゜</v>
          </cell>
          <cell r="AH28" t="str">
            <v>FP-C 14゜-2C</v>
          </cell>
          <cell r="AN28" t="str">
            <v>EM-CEE 2゜-20C</v>
          </cell>
          <cell r="AP28" t="str">
            <v>EM-CEE-S 2゜-20C</v>
          </cell>
          <cell r="AR28" t="str">
            <v>EM-FCPEE0.9-1PX4</v>
          </cell>
          <cell r="AZ28" t="str">
            <v>EM-HP 1.2-15Ｐ</v>
          </cell>
          <cell r="BH28" t="str">
            <v>直列ユニット 中間</v>
          </cell>
          <cell r="BJ28" t="str">
            <v>VHFアンテナ</v>
          </cell>
          <cell r="CH28" t="str">
            <v>CV 100゜-2C</v>
          </cell>
          <cell r="CI28" t="str">
            <v>CVV 2゜-10C</v>
          </cell>
        </row>
        <row r="29">
          <cell r="B29" t="str">
            <v>ﾋﾞﾆﾙ被覆</v>
          </cell>
          <cell r="D29" t="str">
            <v>(39)</v>
          </cell>
          <cell r="F29" t="str">
            <v>(VE14)</v>
          </cell>
          <cell r="J29" t="str">
            <v>(FFEP50)</v>
          </cell>
          <cell r="L29" t="str">
            <v xml:space="preserve">(MM1A)2ｹ用S.B　 </v>
          </cell>
          <cell r="V29" t="str">
            <v>E 3.5゜</v>
          </cell>
          <cell r="AD29" t="str">
            <v>EM-CE 325゜-4C</v>
          </cell>
          <cell r="AF29" t="str">
            <v>EM-CEQ 200゜</v>
          </cell>
          <cell r="AH29" t="str">
            <v>FP-C 22゜-2C</v>
          </cell>
          <cell r="AL29" t="str">
            <v>6KV EM-CE -3C高圧ｹｰﾌﾞﾙ</v>
          </cell>
          <cell r="AN29" t="str">
            <v>EM-CEE 2゜-24C</v>
          </cell>
          <cell r="AP29" t="str">
            <v>EM-CEE-S 2゜-30C</v>
          </cell>
          <cell r="AR29" t="str">
            <v>附属ｹｰﾌﾞﾙ</v>
          </cell>
          <cell r="AZ29" t="str">
            <v>EM-HP 1.2-20Ｐ</v>
          </cell>
          <cell r="BH29" t="str">
            <v>直列ユニット 端末</v>
          </cell>
          <cell r="BJ29" t="str">
            <v>UHFアンテナ</v>
          </cell>
          <cell r="CH29" t="str">
            <v>CV 150゜-2C</v>
          </cell>
          <cell r="CI29" t="str">
            <v>CVV 2゜-12C</v>
          </cell>
        </row>
        <row r="30">
          <cell r="D30" t="str">
            <v>(51)</v>
          </cell>
          <cell r="F30" t="str">
            <v>(VE16)</v>
          </cell>
          <cell r="J30" t="str">
            <v>(FFEP65)</v>
          </cell>
          <cell r="L30" t="str">
            <v xml:space="preserve">(MM1B)1ｹ用S.B　 </v>
          </cell>
          <cell r="N30" t="str">
            <v>(G16) 2方出</v>
          </cell>
          <cell r="P30" t="str">
            <v>(G16) 1ｹ用 2方出</v>
          </cell>
          <cell r="V30" t="str">
            <v>E 5.5゜</v>
          </cell>
          <cell r="AF30" t="str">
            <v>EM-CEQ 250゜</v>
          </cell>
          <cell r="AH30" t="str">
            <v>FP-C 38゜-2C</v>
          </cell>
          <cell r="AL30" t="str">
            <v>6KV EM-CE 8.0゜-3C</v>
          </cell>
          <cell r="AN30" t="str">
            <v>EM-CEE 2゜-30C</v>
          </cell>
          <cell r="AP30" t="str">
            <v>EM-CEE-S 2゜-9C</v>
          </cell>
          <cell r="AR30" t="str">
            <v>EM-BTIEE0.4-2P</v>
          </cell>
          <cell r="AZ30" t="str">
            <v>EM-HP 1.2-30Ｐ</v>
          </cell>
          <cell r="BH30" t="str">
            <v>露出型ﾃﾚﾋﾞｺﾝｾﾝﾄ(中間)</v>
          </cell>
          <cell r="CH30" t="str">
            <v>CV 200゜-2C</v>
          </cell>
          <cell r="CI30" t="str">
            <v>CVV 2゜-15C</v>
          </cell>
        </row>
        <row r="31">
          <cell r="B31" t="str">
            <v>既設+F2管内</v>
          </cell>
          <cell r="D31" t="str">
            <v>(63)</v>
          </cell>
          <cell r="F31" t="str">
            <v>(VE22)</v>
          </cell>
          <cell r="J31" t="str">
            <v>(FFEP80)</v>
          </cell>
          <cell r="L31" t="str">
            <v xml:space="preserve">(MM1B)2ｹ用S.B　 </v>
          </cell>
          <cell r="N31" t="str">
            <v>(G22) 2方出</v>
          </cell>
          <cell r="P31" t="str">
            <v>(G22) 1ｹ用 2方出</v>
          </cell>
          <cell r="V31" t="str">
            <v>E 8.0゜</v>
          </cell>
          <cell r="AD31" t="str">
            <v>EM-CE 2゜-1C</v>
          </cell>
          <cell r="AF31" t="str">
            <v>EM-CEQ 325゜</v>
          </cell>
          <cell r="AH31" t="str">
            <v>FP-C 60゜-2C</v>
          </cell>
          <cell r="AL31" t="str">
            <v>6KV EM-CE 14゜-3C</v>
          </cell>
          <cell r="AR31" t="str">
            <v>EM-CCP-AP0.5-50P</v>
          </cell>
          <cell r="AZ31" t="str">
            <v>EM-HP 1.2-50Ｐ</v>
          </cell>
          <cell r="BH31" t="str">
            <v>露出型ﾃﾚﾋﾞｺﾝｾﾝﾄ(端末)</v>
          </cell>
          <cell r="CH31" t="str">
            <v>CV 250゜-2C</v>
          </cell>
          <cell r="CI31" t="str">
            <v>CVV 2゜-20C</v>
          </cell>
        </row>
        <row r="32">
          <cell r="D32" t="str">
            <v>(75)</v>
          </cell>
          <cell r="F32" t="str">
            <v>(VE28)</v>
          </cell>
          <cell r="J32" t="str">
            <v>(FFEP100)</v>
          </cell>
          <cell r="L32" t="str">
            <v>(MM1A)C.BOX</v>
          </cell>
          <cell r="N32" t="str">
            <v>(G28) 2方出</v>
          </cell>
          <cell r="P32" t="str">
            <v>(G28) 1ｹ用 2方出</v>
          </cell>
          <cell r="V32" t="str">
            <v>E 14゜</v>
          </cell>
          <cell r="AD32" t="str">
            <v>EM-CE 3.5゜-1C</v>
          </cell>
          <cell r="AH32" t="str">
            <v>FP-C 100゜-2C</v>
          </cell>
          <cell r="AL32" t="str">
            <v>6KV EM-CE 22゜-3C</v>
          </cell>
          <cell r="AN32" t="str">
            <v>EM-CEE 3.5゜-1C</v>
          </cell>
          <cell r="AP32" t="str">
            <v>EM-CEE-S 3.5゜-2C</v>
          </cell>
          <cell r="AR32" t="str">
            <v>EM-CCP-AP0.5-100P</v>
          </cell>
          <cell r="AZ32" t="str">
            <v>EM-HP 1.2-60Ｐ</v>
          </cell>
          <cell r="BH32" t="str">
            <v>CS-7F-7</v>
          </cell>
          <cell r="CH32" t="str">
            <v>CV 325゜-2C</v>
          </cell>
          <cell r="CI32" t="str">
            <v>CVV 2゜-24C</v>
          </cell>
        </row>
        <row r="33">
          <cell r="F33" t="str">
            <v>(VE36)</v>
          </cell>
          <cell r="J33" t="str">
            <v>(FFEP125)</v>
          </cell>
          <cell r="L33" t="str">
            <v>(MM1B)C.BOX</v>
          </cell>
          <cell r="N33" t="str">
            <v>(G36) 2方出</v>
          </cell>
          <cell r="V33" t="str">
            <v>E 22゜</v>
          </cell>
          <cell r="AD33" t="str">
            <v>EM-CE 5.5゜-1C</v>
          </cell>
          <cell r="AH33" t="str">
            <v>FP-C 150゜-2C</v>
          </cell>
          <cell r="AL33" t="str">
            <v>6KV EM-CE 38゜-3C</v>
          </cell>
          <cell r="AN33" t="str">
            <v>EM-CEE 3.5゜-2C</v>
          </cell>
          <cell r="AP33" t="str">
            <v>EM-CEE-S 5.5゜-2C</v>
          </cell>
          <cell r="AR33" t="str">
            <v>EM-CCP-AP0.5-30P</v>
          </cell>
          <cell r="AZ33" t="str">
            <v>EM-HP 1.2-80Ｐ</v>
          </cell>
          <cell r="BH33" t="str">
            <v>CS-7F-R</v>
          </cell>
          <cell r="CH33" t="str">
            <v>CV -3C</v>
          </cell>
          <cell r="CI33" t="str">
            <v>CVV 2゜-30C</v>
          </cell>
        </row>
        <row r="34">
          <cell r="D34" t="str">
            <v>F2管</v>
          </cell>
          <cell r="F34" t="str">
            <v>(VE42)</v>
          </cell>
          <cell r="J34" t="str">
            <v>(FFEP150)</v>
          </cell>
          <cell r="L34" t="str">
            <v>あああ</v>
          </cell>
          <cell r="N34" t="str">
            <v>(G42) 2方出</v>
          </cell>
          <cell r="P34" t="str">
            <v>(G16) 2ｹ用 1方出</v>
          </cell>
          <cell r="V34" t="str">
            <v>E 38゜</v>
          </cell>
          <cell r="AD34" t="str">
            <v>EM-CE 8゜-1C</v>
          </cell>
          <cell r="AH34" t="str">
            <v>FP-C 200゜-2C</v>
          </cell>
          <cell r="AL34" t="str">
            <v>6KV EM-CE 60゜-3C</v>
          </cell>
          <cell r="AN34" t="str">
            <v>EM-CEE 3.5゜-3C</v>
          </cell>
          <cell r="AZ34" t="str">
            <v>EM-HP 1.2-100Ｐ</v>
          </cell>
          <cell r="BH34" t="str">
            <v>TV機器収容箱</v>
          </cell>
          <cell r="CH34" t="str">
            <v>CV 1.25゜-3C</v>
          </cell>
        </row>
        <row r="35">
          <cell r="D35" t="str">
            <v>F2(15)</v>
          </cell>
          <cell r="F35" t="str">
            <v>(VE54)</v>
          </cell>
          <cell r="J35" t="str">
            <v>(FFEP200)</v>
          </cell>
          <cell r="P35" t="str">
            <v>(G22) 2ｹ用 1方出</v>
          </cell>
          <cell r="V35" t="str">
            <v>E 60゜</v>
          </cell>
          <cell r="AD35" t="str">
            <v>EM-CE 14゜-1C</v>
          </cell>
          <cell r="AH35" t="str">
            <v>FP-C 250゜-2C</v>
          </cell>
          <cell r="AL35" t="str">
            <v>6KV EM-CE 100゜-3C</v>
          </cell>
          <cell r="AN35" t="str">
            <v>EM-CEE 3.5゜-4C</v>
          </cell>
          <cell r="AP35" t="str">
            <v>EM-CEE-S 2゜-9C</v>
          </cell>
          <cell r="BH35" t="str">
            <v>分岐器</v>
          </cell>
          <cell r="CH35" t="str">
            <v>CV 2゜-3C</v>
          </cell>
          <cell r="CI35" t="str">
            <v>CVV 3.5゜</v>
          </cell>
        </row>
        <row r="36">
          <cell r="D36" t="str">
            <v>F2(17)</v>
          </cell>
          <cell r="F36" t="str">
            <v>(VE70)</v>
          </cell>
          <cell r="J36" t="str">
            <v>(既設FFEP)</v>
          </cell>
          <cell r="N36" t="str">
            <v>(G16) 3方出</v>
          </cell>
          <cell r="P36" t="str">
            <v>(G28) 2ｹ用 1方出</v>
          </cell>
          <cell r="V36" t="str">
            <v>E 100゜</v>
          </cell>
          <cell r="AD36" t="str">
            <v>EM-CE 22゜-1C</v>
          </cell>
          <cell r="AH36" t="str">
            <v>FP-C 325゜-2C</v>
          </cell>
          <cell r="AL36" t="str">
            <v>6KV EM-CE 150゜-3C</v>
          </cell>
          <cell r="AN36" t="str">
            <v>EM-CEE 3.5゜-5C</v>
          </cell>
          <cell r="BH36" t="str">
            <v>CS-C1</v>
          </cell>
          <cell r="CH36" t="str">
            <v>CV 3.5゜-3C</v>
          </cell>
          <cell r="CI36" t="str">
            <v>CVV 3.5゜-2C</v>
          </cell>
        </row>
        <row r="37">
          <cell r="D37" t="str">
            <v>F2(24)</v>
          </cell>
          <cell r="F37" t="str">
            <v>(VE82)</v>
          </cell>
          <cell r="N37" t="str">
            <v>(G22) 3方出</v>
          </cell>
          <cell r="V37" t="str">
            <v>E 150゜</v>
          </cell>
          <cell r="AD37" t="str">
            <v>EM-CE 38゜-1C</v>
          </cell>
          <cell r="AH37" t="str">
            <v>FP-C -3C</v>
          </cell>
          <cell r="AL37" t="str">
            <v>6KV EM-CE 200゜-3C</v>
          </cell>
          <cell r="AN37" t="str">
            <v>EM-CEE 3.5゜-6C</v>
          </cell>
          <cell r="BH37" t="str">
            <v>CS-C2</v>
          </cell>
          <cell r="CH37" t="str">
            <v>CV 5.5゜-3C</v>
          </cell>
        </row>
        <row r="38">
          <cell r="D38" t="str">
            <v>F2(30)</v>
          </cell>
          <cell r="J38" t="str">
            <v>(G16LT)</v>
          </cell>
          <cell r="N38" t="str">
            <v>(G28) 3方出</v>
          </cell>
          <cell r="P38" t="str">
            <v>(G16) 2ｹ用 2方出</v>
          </cell>
          <cell r="V38" t="str">
            <v>E 200゜</v>
          </cell>
          <cell r="AD38" t="str">
            <v>EM-CE 60゜-1C</v>
          </cell>
          <cell r="AH38" t="str">
            <v>FP-C 1.6-3C</v>
          </cell>
          <cell r="AL38" t="str">
            <v>6KV EM-CE 250゜-3C</v>
          </cell>
          <cell r="AN38" t="str">
            <v>EM-CEE 3.5゜-7C</v>
          </cell>
          <cell r="BH38" t="str">
            <v>CS-C4</v>
          </cell>
          <cell r="CH38" t="str">
            <v>CV 8゜-3C</v>
          </cell>
        </row>
        <row r="39">
          <cell r="D39" t="str">
            <v>F2(38)</v>
          </cell>
          <cell r="F39" t="str">
            <v>VP管</v>
          </cell>
          <cell r="J39" t="str">
            <v>(G22LT)</v>
          </cell>
          <cell r="N39" t="str">
            <v>(G36) 3方出</v>
          </cell>
          <cell r="P39" t="str">
            <v>(G22) 2ｹ用 2方出</v>
          </cell>
          <cell r="V39" t="str">
            <v>E 250゜</v>
          </cell>
          <cell r="AD39" t="str">
            <v>EM-CE 100゜-1C</v>
          </cell>
          <cell r="AH39" t="str">
            <v>FP-C 2.0-3C</v>
          </cell>
          <cell r="AL39" t="str">
            <v>6KV EM-CE 325゜-3C</v>
          </cell>
          <cell r="AN39" t="str">
            <v>EM-CEE 3.5゜-8C</v>
          </cell>
          <cell r="BH39" t="str">
            <v>分配器</v>
          </cell>
          <cell r="CH39" t="str">
            <v>CV 14゜-3C</v>
          </cell>
        </row>
        <row r="40">
          <cell r="D40" t="str">
            <v>F2(50)</v>
          </cell>
          <cell r="F40" t="str">
            <v>(VP14)</v>
          </cell>
          <cell r="J40" t="str">
            <v>(G28LT)</v>
          </cell>
          <cell r="N40" t="str">
            <v>(G42) 3方出</v>
          </cell>
          <cell r="P40" t="str">
            <v>(G28) 2ｹ用 2方出</v>
          </cell>
          <cell r="V40" t="str">
            <v>E 325゜</v>
          </cell>
          <cell r="AD40" t="str">
            <v>EM-CE 150゜-1C</v>
          </cell>
          <cell r="AH40" t="str">
            <v>FP-C 2.6-3C</v>
          </cell>
          <cell r="AL40" t="str">
            <v>6KV EM-CE 30゜-3C</v>
          </cell>
          <cell r="AN40" t="str">
            <v>EM-CEE 3.5゜-10C</v>
          </cell>
          <cell r="BH40" t="str">
            <v>CS-D2</v>
          </cell>
          <cell r="CH40" t="str">
            <v>CV 22゜-3C</v>
          </cell>
        </row>
        <row r="41">
          <cell r="D41" t="str">
            <v>F2(63)</v>
          </cell>
          <cell r="F41" t="str">
            <v>(VP16)</v>
          </cell>
          <cell r="J41" t="str">
            <v>(G36LT)</v>
          </cell>
          <cell r="V41" t="str">
            <v>E 5.5゜×2</v>
          </cell>
          <cell r="AD41" t="str">
            <v>EM-CE 200゜-1C</v>
          </cell>
          <cell r="AH41" t="str">
            <v>FP-C 2.0゜-3C</v>
          </cell>
          <cell r="AL41" t="str">
            <v>6KV EM-CE 50゜-3C</v>
          </cell>
          <cell r="AN41" t="str">
            <v>EM-CEE 3.5゜-12C</v>
          </cell>
          <cell r="BH41" t="str">
            <v>CS-D4</v>
          </cell>
          <cell r="CH41" t="str">
            <v>CV 38゜-3C</v>
          </cell>
        </row>
        <row r="42">
          <cell r="D42" t="str">
            <v>F2(76)</v>
          </cell>
          <cell r="F42" t="str">
            <v>(VP22)</v>
          </cell>
          <cell r="J42" t="str">
            <v>(G42LT)</v>
          </cell>
          <cell r="P42" t="str">
            <v>(G16) 3ｹ用 1方出</v>
          </cell>
          <cell r="AD42" t="str">
            <v>EM-CE 250゜-1C</v>
          </cell>
          <cell r="AH42" t="str">
            <v>FP-C 3.5゜-3C</v>
          </cell>
          <cell r="AL42" t="str">
            <v>6KV EM-CE 80゜-3C</v>
          </cell>
          <cell r="AN42" t="str">
            <v>EM-CEE 3.5゜-15C</v>
          </cell>
          <cell r="BH42" t="str">
            <v>CS-D6</v>
          </cell>
          <cell r="CH42" t="str">
            <v>CV 60゜-3C</v>
          </cell>
        </row>
        <row r="43">
          <cell r="D43" t="str">
            <v>F2(83)</v>
          </cell>
          <cell r="F43" t="str">
            <v>(VP28)</v>
          </cell>
          <cell r="J43" t="str">
            <v>(G54LT)</v>
          </cell>
          <cell r="N43" t="str">
            <v>薄鋼</v>
          </cell>
          <cell r="P43" t="str">
            <v>(G22) 3ｹ用 1方出</v>
          </cell>
          <cell r="AD43" t="str">
            <v>EM-CE 325゜-1C</v>
          </cell>
          <cell r="AH43" t="str">
            <v>FP-C 5.5゜-3C</v>
          </cell>
          <cell r="AL43" t="str">
            <v>6KV CV  -1C高圧ｹｰﾌﾞﾙ</v>
          </cell>
          <cell r="AN43" t="str">
            <v>EM-CEE 3.5゜-20C</v>
          </cell>
          <cell r="BH43" t="str">
            <v>CS-D8</v>
          </cell>
          <cell r="CH43" t="str">
            <v>CV 100゜-3C</v>
          </cell>
        </row>
        <row r="44">
          <cell r="D44" t="str">
            <v>F2(101)</v>
          </cell>
          <cell r="F44" t="str">
            <v>(VP36)</v>
          </cell>
          <cell r="J44" t="str">
            <v>(G70LT)</v>
          </cell>
          <cell r="N44" t="str">
            <v>(19) 1方出</v>
          </cell>
          <cell r="P44" t="str">
            <v>(G28) 3ｹ用 1方出</v>
          </cell>
          <cell r="AH44" t="str">
            <v>FP-C 8.0゜-3C</v>
          </cell>
          <cell r="AL44" t="str">
            <v>6KV CV  8.0゜-1C</v>
          </cell>
          <cell r="AN44" t="str">
            <v>EM-CEE 3.5゜-30C</v>
          </cell>
          <cell r="BH44" t="str">
            <v>増幅器</v>
          </cell>
          <cell r="CH44" t="str">
            <v>CV 150゜-3C</v>
          </cell>
        </row>
        <row r="45">
          <cell r="D45" t="str">
            <v>被覆防水</v>
          </cell>
          <cell r="F45" t="str">
            <v>(VP42)</v>
          </cell>
          <cell r="J45" t="str">
            <v>(G82LT)</v>
          </cell>
          <cell r="N45" t="str">
            <v>(25) 1方出</v>
          </cell>
          <cell r="AD45" t="str">
            <v>EM-CE 2゜-2C</v>
          </cell>
          <cell r="AH45" t="str">
            <v>FP-C 14゜-3C</v>
          </cell>
          <cell r="AL45" t="str">
            <v>6KV CV  14゜-1C</v>
          </cell>
          <cell r="BH45" t="str">
            <v>CS・BS・UV-1</v>
          </cell>
          <cell r="CH45" t="str">
            <v>CV 200゜-3C</v>
          </cell>
        </row>
        <row r="46">
          <cell r="F46" t="str">
            <v>(VP54)</v>
          </cell>
          <cell r="J46" t="str">
            <v>(G92LT)</v>
          </cell>
          <cell r="N46" t="str">
            <v>(31) 1方出</v>
          </cell>
          <cell r="P46" t="str">
            <v>(G16) 3ｹ用 2方出</v>
          </cell>
          <cell r="AD46" t="str">
            <v>EM-CE 3.5゜-2C</v>
          </cell>
          <cell r="AH46" t="str">
            <v>FP-C 22゜-3C</v>
          </cell>
          <cell r="AL46" t="str">
            <v>6KV CV  22゜-1C</v>
          </cell>
          <cell r="AN46" t="str">
            <v>EM-CEE 5.5゜-1C</v>
          </cell>
          <cell r="BH46" t="str">
            <v>VHFアンテナ</v>
          </cell>
          <cell r="CH46" t="str">
            <v>CV 250゜-3C</v>
          </cell>
        </row>
        <row r="47">
          <cell r="F47" t="str">
            <v>(VP70)</v>
          </cell>
          <cell r="J47" t="str">
            <v>(G104LT)</v>
          </cell>
          <cell r="N47" t="str">
            <v>(39) 1方出</v>
          </cell>
          <cell r="P47" t="str">
            <v>(G22) 3ｹ用 2方出</v>
          </cell>
          <cell r="AD47" t="str">
            <v>EM-CE 5.5゜-2C</v>
          </cell>
          <cell r="AH47" t="str">
            <v>FP-C 38゜-3C</v>
          </cell>
          <cell r="AL47" t="str">
            <v>6KV CV  38゜-1C</v>
          </cell>
          <cell r="AN47" t="str">
            <v>EM-CEE 5.5゜-2C</v>
          </cell>
          <cell r="BH47" t="str">
            <v>UHFアンテナ</v>
          </cell>
          <cell r="CH47" t="str">
            <v>CV 325゜-3C</v>
          </cell>
        </row>
        <row r="48">
          <cell r="F48" t="str">
            <v>(VP82)</v>
          </cell>
          <cell r="J48" t="str">
            <v>(G104  LT)</v>
          </cell>
          <cell r="N48" t="str">
            <v>(51) 1方出</v>
          </cell>
          <cell r="P48" t="str">
            <v>(G28) 3ｹ用 2方出</v>
          </cell>
          <cell r="AD48" t="str">
            <v>EM-CE 8゜-2C</v>
          </cell>
          <cell r="AH48" t="str">
            <v>FP-C 60゜-3C</v>
          </cell>
          <cell r="AL48" t="str">
            <v>6KV CV  60゜-1C</v>
          </cell>
          <cell r="AN48" t="str">
            <v>EM-CEE 5.5゜-3C</v>
          </cell>
          <cell r="BH48" t="str">
            <v>混合器</v>
          </cell>
          <cell r="CH48" t="str">
            <v>CV -4C</v>
          </cell>
        </row>
        <row r="49">
          <cell r="D49" t="str">
            <v>(VM1)</v>
          </cell>
          <cell r="AD49" t="str">
            <v>EM-CE 14゜-2C</v>
          </cell>
          <cell r="AH49" t="str">
            <v>FP-C 100゜-3C</v>
          </cell>
          <cell r="AL49" t="str">
            <v>6KV CV  100゜-1C</v>
          </cell>
          <cell r="AN49" t="str">
            <v>EM-CEE 5.5゜-4C</v>
          </cell>
          <cell r="BH49" t="str">
            <v>M-UV-7</v>
          </cell>
          <cell r="CH49" t="str">
            <v>CV 1.25゜-4C</v>
          </cell>
        </row>
        <row r="50">
          <cell r="D50" t="str">
            <v>(VM2)</v>
          </cell>
          <cell r="J50" t="str">
            <v>埋設ｼｰﾄ W-300</v>
          </cell>
          <cell r="N50" t="str">
            <v>(19) 2方出</v>
          </cell>
          <cell r="P50" t="str">
            <v>薄鋼</v>
          </cell>
          <cell r="AD50" t="str">
            <v>EM-CE 22゜-2C</v>
          </cell>
          <cell r="AH50" t="str">
            <v>FP-C 150゜-3C</v>
          </cell>
          <cell r="AL50" t="str">
            <v>6KV CV  150゜-1C</v>
          </cell>
          <cell r="AN50" t="str">
            <v>EM-CEE 5.5゜-5C</v>
          </cell>
          <cell r="BH50" t="str">
            <v>MC-UV-7</v>
          </cell>
          <cell r="CH50" t="str">
            <v>CV 2.0゜-4C</v>
          </cell>
        </row>
        <row r="51">
          <cell r="D51" t="str">
            <v>1連ﾌﾟﾚｰﾄ</v>
          </cell>
          <cell r="J51" t="str">
            <v>埋設標柱</v>
          </cell>
          <cell r="N51" t="str">
            <v>(25) 2方出</v>
          </cell>
          <cell r="P51" t="str">
            <v>(16) 1ｹ用 1方出</v>
          </cell>
          <cell r="AD51" t="str">
            <v>EM-CE 38゜-2C</v>
          </cell>
          <cell r="AH51" t="str">
            <v>FP-C 200゜-3C</v>
          </cell>
          <cell r="AL51" t="str">
            <v>6KV CV  200゜-1C</v>
          </cell>
          <cell r="AN51" t="str">
            <v>EM-CEE 5.5゜-6C</v>
          </cell>
          <cell r="CH51" t="str">
            <v>CV 3.5゜-4C</v>
          </cell>
          <cell r="CI51" t="str">
            <v>CVV 5.5゜</v>
          </cell>
        </row>
        <row r="52">
          <cell r="D52" t="str">
            <v>2連ﾌﾟﾚｰﾄ</v>
          </cell>
          <cell r="P52" t="str">
            <v>(22) 1ｹ用 1方出</v>
          </cell>
          <cell r="AD52" t="str">
            <v>EM-CE 60゜-2C</v>
          </cell>
          <cell r="AH52" t="str">
            <v>FP-C 250゜-3C</v>
          </cell>
          <cell r="AL52" t="str">
            <v>6KV CV  250゜-1C</v>
          </cell>
          <cell r="AN52" t="str">
            <v>EM-CEE 5.5゜-7C</v>
          </cell>
          <cell r="CH52" t="str">
            <v>CV 5.5゜-4C</v>
          </cell>
          <cell r="CI52" t="str">
            <v>CVV 5.5゜-1C</v>
          </cell>
        </row>
        <row r="53">
          <cell r="D53" t="str">
            <v>ﾌﾟﾚｰﾄ無</v>
          </cell>
          <cell r="P53" t="str">
            <v>(28) 1ｹ用 1方出</v>
          </cell>
          <cell r="AD53" t="str">
            <v>EM-CE 100゜-2C</v>
          </cell>
          <cell r="AH53" t="str">
            <v>FP-C 325゜-3C</v>
          </cell>
          <cell r="AL53" t="str">
            <v>6KV CV  325゜-1C</v>
          </cell>
          <cell r="AN53" t="str">
            <v>EM-CEE 5.5゜-8C</v>
          </cell>
          <cell r="CH53" t="str">
            <v>CV 8.0゜-4C</v>
          </cell>
          <cell r="CI53" t="str">
            <v>CVV 5.5゜-2C</v>
          </cell>
        </row>
        <row r="54">
          <cell r="AD54" t="str">
            <v>EM-CE 150゜-2C</v>
          </cell>
          <cell r="AH54" t="str">
            <v>FP-C -4C</v>
          </cell>
          <cell r="AL54" t="str">
            <v>6KV CV  30゜-1C</v>
          </cell>
          <cell r="AN54" t="str">
            <v>EM-CEE 5.5゜-10C</v>
          </cell>
          <cell r="CH54" t="str">
            <v>CV 14゜-4C</v>
          </cell>
          <cell r="CI54" t="str">
            <v>CVV 5.5゜-3C</v>
          </cell>
        </row>
        <row r="55">
          <cell r="P55" t="str">
            <v>(16) 1ｹ用 2方出</v>
          </cell>
          <cell r="AD55" t="str">
            <v>EM-CE 200゜-2C</v>
          </cell>
          <cell r="AH55" t="str">
            <v>FP-C 1.6-4C</v>
          </cell>
          <cell r="AL55" t="str">
            <v>6KV CV  50゜-1C</v>
          </cell>
          <cell r="AN55" t="str">
            <v>EM-CEE 5.5゜-12C</v>
          </cell>
          <cell r="CH55" t="str">
            <v>CV 22゜-4C</v>
          </cell>
          <cell r="CI55" t="str">
            <v>CVV 5.5゜-4C</v>
          </cell>
        </row>
        <row r="56">
          <cell r="P56" t="str">
            <v>(22) 1ｹ用 2方出</v>
          </cell>
          <cell r="AD56" t="str">
            <v>EM-CE 250゜-2C</v>
          </cell>
          <cell r="AH56" t="str">
            <v>FP-C 2.0-4C</v>
          </cell>
          <cell r="AL56" t="str">
            <v>6KV CV  80゜-1C</v>
          </cell>
          <cell r="AN56" t="str">
            <v>EM-CEE 5.5゜-15C</v>
          </cell>
          <cell r="CH56" t="str">
            <v>CV 38゜-4C</v>
          </cell>
          <cell r="CI56" t="str">
            <v>CVV 5.5゜-5C</v>
          </cell>
        </row>
        <row r="57">
          <cell r="P57" t="str">
            <v>(28) 1ｹ用 2方出</v>
          </cell>
          <cell r="AD57" t="str">
            <v>EM-CE 325゜-2C</v>
          </cell>
          <cell r="AH57" t="str">
            <v>FP-C 2.6-4C</v>
          </cell>
          <cell r="AN57" t="str">
            <v>EM-CEE 5.5゜-20C</v>
          </cell>
          <cell r="CH57" t="str">
            <v>CV 60゜-4C</v>
          </cell>
          <cell r="CI57" t="str">
            <v>CVV 5.5゜-6C</v>
          </cell>
        </row>
        <row r="58">
          <cell r="AH58" t="str">
            <v>FP-C 2.0゜-4C</v>
          </cell>
          <cell r="AL58" t="str">
            <v>6KV CV  -3C高圧ｹｰﾌﾞﾙ</v>
          </cell>
          <cell r="AN58" t="str">
            <v>EM-CEE 5.5゜-30C</v>
          </cell>
          <cell r="CH58" t="str">
            <v>CV 100゜-4C</v>
          </cell>
          <cell r="CI58" t="str">
            <v>CVV 5.5゜-7C</v>
          </cell>
        </row>
        <row r="59">
          <cell r="P59" t="str">
            <v>(16) 2ｹ用 1方出</v>
          </cell>
          <cell r="AH59" t="str">
            <v>FP-C 3.5゜-4C</v>
          </cell>
          <cell r="AL59" t="str">
            <v>6KV CV  8.0゜-3C</v>
          </cell>
          <cell r="CH59" t="str">
            <v>CV 150゜-4C</v>
          </cell>
          <cell r="CI59" t="str">
            <v>CVV 5.5゜-8C</v>
          </cell>
        </row>
        <row r="60">
          <cell r="P60" t="str">
            <v>(22) 2ｹ用 1方出</v>
          </cell>
          <cell r="AH60" t="str">
            <v>FP-C 5.5゜-4C</v>
          </cell>
          <cell r="AL60" t="str">
            <v>6KV CV  14゜-3C</v>
          </cell>
          <cell r="CH60" t="str">
            <v>CV 200゜-4C</v>
          </cell>
          <cell r="CI60" t="str">
            <v>CVV 5.5゜-10C</v>
          </cell>
        </row>
        <row r="61">
          <cell r="P61" t="str">
            <v>(28) 2ｹ用 1方出</v>
          </cell>
          <cell r="AH61" t="str">
            <v>FP-C 8.0゜-4C</v>
          </cell>
          <cell r="AL61" t="str">
            <v>6KV CV  22゜-3C</v>
          </cell>
          <cell r="CH61" t="str">
            <v>CV 250゜-4C</v>
          </cell>
          <cell r="CI61" t="str">
            <v>CVV 5.5゜-12C</v>
          </cell>
        </row>
        <row r="62">
          <cell r="AH62" t="str">
            <v>FP-C 14゜-4C</v>
          </cell>
          <cell r="AL62" t="str">
            <v>6KV CV  38゜-3C</v>
          </cell>
          <cell r="CH62" t="str">
            <v>CV 325゜-4C</v>
          </cell>
          <cell r="CI62" t="str">
            <v>CVV 5.5゜-15C</v>
          </cell>
        </row>
        <row r="63">
          <cell r="P63" t="str">
            <v>(16) 2ｹ用 2方出</v>
          </cell>
          <cell r="AH63" t="str">
            <v>FP-C 22゜-4C</v>
          </cell>
          <cell r="AL63" t="str">
            <v>6KV CV  60゜-3C</v>
          </cell>
          <cell r="CI63" t="str">
            <v>CVV 5.5゜-20C</v>
          </cell>
        </row>
        <row r="64">
          <cell r="P64" t="str">
            <v>(22) 2ｹ用 2方出</v>
          </cell>
          <cell r="AH64" t="str">
            <v>FP-C 38゜-4C</v>
          </cell>
          <cell r="AL64" t="str">
            <v>6KV CV  100゜-3C</v>
          </cell>
          <cell r="CH64" t="str">
            <v>CV-MAZV 22゜-4C</v>
          </cell>
          <cell r="CI64" t="str">
            <v>CVV 5.5゜-30C</v>
          </cell>
        </row>
        <row r="65">
          <cell r="P65" t="str">
            <v>(28) 2ｹ用 2方出</v>
          </cell>
          <cell r="AH65" t="str">
            <v>FP-C 60゜-4C</v>
          </cell>
          <cell r="AL65" t="str">
            <v>6KV CV  150゜-3C</v>
          </cell>
        </row>
        <row r="66">
          <cell r="AH66" t="str">
            <v>FP-C 100゜-4C</v>
          </cell>
          <cell r="AL66" t="str">
            <v>6KV CV  200゜-3C</v>
          </cell>
          <cell r="CH66" t="str">
            <v>6KV CV-MAZV 38゜-3C</v>
          </cell>
        </row>
        <row r="67">
          <cell r="P67" t="str">
            <v>(16) 3ｹ用 1方出</v>
          </cell>
          <cell r="AH67" t="str">
            <v>FP-C 150゜-4C</v>
          </cell>
          <cell r="AL67" t="str">
            <v>6KV CV  250゜-3C</v>
          </cell>
          <cell r="CI67" t="str">
            <v>ｼｰﾙﾄﾞ多芯ｹｰﾌﾞﾙ</v>
          </cell>
        </row>
        <row r="68">
          <cell r="P68" t="str">
            <v>(22) 3ｹ用 1方出</v>
          </cell>
          <cell r="AH68" t="str">
            <v>FP-C 200゜-4C</v>
          </cell>
          <cell r="AL68" t="str">
            <v>6KV CV  325゜-3C</v>
          </cell>
          <cell r="CI68" t="str">
            <v>CVV-S 1.25゜</v>
          </cell>
        </row>
        <row r="69">
          <cell r="P69" t="str">
            <v>(28) 3ｹ用 1方出</v>
          </cell>
          <cell r="AH69" t="str">
            <v>FP-C 250゜-4C</v>
          </cell>
          <cell r="AL69" t="str">
            <v>6KV CV  30゜-3C</v>
          </cell>
          <cell r="CI69" t="str">
            <v>CVV-S 1.25゜-1C</v>
          </cell>
        </row>
        <row r="70">
          <cell r="AH70" t="str">
            <v>FP-C 325゜-4C</v>
          </cell>
          <cell r="AL70" t="str">
            <v>6KV CV  50゜-3C</v>
          </cell>
          <cell r="CI70" t="str">
            <v>CVV-S 1.25゜-2C</v>
          </cell>
        </row>
        <row r="71">
          <cell r="P71" t="str">
            <v>(16) 3ｹ用 2方出</v>
          </cell>
          <cell r="AH71" t="str">
            <v>ﾀﾞﾐｰ</v>
          </cell>
          <cell r="AL71" t="str">
            <v>6KV CV  80゜-3C</v>
          </cell>
          <cell r="CI71" t="str">
            <v>CVV-S 1.25゜-3C</v>
          </cell>
        </row>
        <row r="72">
          <cell r="P72" t="str">
            <v>(22) 3ｹ用 2方出</v>
          </cell>
          <cell r="AH72" t="str">
            <v>ﾀﾞﾐｰ</v>
          </cell>
          <cell r="CI72" t="str">
            <v>CVV-S 1.25゜-4C</v>
          </cell>
        </row>
        <row r="73">
          <cell r="P73" t="str">
            <v>(28) 3ｹ用 2方出</v>
          </cell>
          <cell r="AH73" t="str">
            <v>ﾀﾞﾐｰ</v>
          </cell>
          <cell r="AL73" t="str">
            <v>端末処理材</v>
          </cell>
          <cell r="CI73" t="str">
            <v>CVV-S 1.25゜-5C</v>
          </cell>
        </row>
        <row r="74">
          <cell r="AH74" t="str">
            <v>ﾀﾞﾐｰ</v>
          </cell>
          <cell r="AL74" t="str">
            <v>屋内</v>
          </cell>
          <cell r="CI74" t="str">
            <v>CVV-S 1.25゜-6C</v>
          </cell>
        </row>
        <row r="75">
          <cell r="AL75" t="str">
            <v>屋外</v>
          </cell>
          <cell r="CI75" t="str">
            <v>CVV-S 1.25゜-7C</v>
          </cell>
        </row>
        <row r="76">
          <cell r="CI76" t="str">
            <v>CVV-S 1.25゜-8C</v>
          </cell>
        </row>
        <row r="77">
          <cell r="AL77" t="str">
            <v>ﾀﾞﾐｰ</v>
          </cell>
          <cell r="CI77" t="str">
            <v>CVV-S 1.25゜-10C</v>
          </cell>
        </row>
        <row r="78">
          <cell r="AL78" t="str">
            <v>ﾀﾞﾐｰ</v>
          </cell>
          <cell r="CI78" t="str">
            <v>CVV-S 1.25゜-12C</v>
          </cell>
        </row>
        <row r="79">
          <cell r="AL79" t="str">
            <v>ﾀﾞﾐｰ</v>
          </cell>
          <cell r="CI79" t="str">
            <v>CVV-S 1.25゜-15C</v>
          </cell>
        </row>
        <row r="80">
          <cell r="AL80" t="str">
            <v>ﾀﾞﾐｰ</v>
          </cell>
          <cell r="CI80" t="str">
            <v>CVV-S 1.25゜-20C</v>
          </cell>
        </row>
        <row r="81">
          <cell r="AL81" t="str">
            <v>ﾀﾞﾐｰ</v>
          </cell>
          <cell r="CI81" t="str">
            <v>CVV-S 1.25゜-30C</v>
          </cell>
        </row>
        <row r="82">
          <cell r="AL82" t="str">
            <v>ﾀﾞﾐｰ</v>
          </cell>
          <cell r="CI82">
            <v>0</v>
          </cell>
        </row>
        <row r="83">
          <cell r="AL83" t="str">
            <v>ﾀﾞﾐｰ</v>
          </cell>
          <cell r="CI83">
            <v>0</v>
          </cell>
        </row>
        <row r="84">
          <cell r="CI84" t="str">
            <v>CVV-S 2.0゜</v>
          </cell>
        </row>
        <row r="85">
          <cell r="CI85" t="str">
            <v>CVV-S 2.0゜-1C</v>
          </cell>
        </row>
        <row r="86">
          <cell r="CI86" t="str">
            <v>CVV-S 2゜-2C</v>
          </cell>
        </row>
        <row r="87">
          <cell r="CI87" t="str">
            <v>CVV-S 2.0゜-3C</v>
          </cell>
        </row>
        <row r="88">
          <cell r="CI88" t="str">
            <v>CVV-S 2.0゜-4C</v>
          </cell>
        </row>
        <row r="89">
          <cell r="CI89" t="str">
            <v>CVV-S 2゜-5C</v>
          </cell>
        </row>
        <row r="90">
          <cell r="CI90" t="str">
            <v>CVV-S 2.0゜-6C</v>
          </cell>
        </row>
        <row r="91">
          <cell r="CI91" t="str">
            <v>CVV-S 2.0゜-7C</v>
          </cell>
        </row>
        <row r="92">
          <cell r="CI92" t="str">
            <v>CVV-S 2.0゜-8C</v>
          </cell>
        </row>
        <row r="93">
          <cell r="CI93" t="str">
            <v>CVV-S 2.0゜-10C</v>
          </cell>
        </row>
        <row r="94">
          <cell r="CI94" t="str">
            <v>CVV-S 2.0゜-12C</v>
          </cell>
        </row>
        <row r="95">
          <cell r="CI95" t="str">
            <v>CVV-S 2.0゜-15C</v>
          </cell>
        </row>
        <row r="96">
          <cell r="CI96" t="str">
            <v>CVV-S 2.0゜-20C</v>
          </cell>
        </row>
        <row r="97">
          <cell r="CI97" t="str">
            <v>CVV-S 2.0゜-30C</v>
          </cell>
        </row>
        <row r="100">
          <cell r="CI100" t="str">
            <v>CVV-S 3.5゜</v>
          </cell>
        </row>
        <row r="101">
          <cell r="CI101" t="str">
            <v>CVV-S 3.5゜-1C</v>
          </cell>
        </row>
        <row r="102">
          <cell r="CI102" t="str">
            <v>CVV-S 3.5゜-2C</v>
          </cell>
        </row>
        <row r="103">
          <cell r="CI103" t="str">
            <v>CVV-S 3.5゜-3C</v>
          </cell>
        </row>
        <row r="104">
          <cell r="CI104" t="str">
            <v>CVV-S 3.5゜-4C</v>
          </cell>
        </row>
        <row r="105">
          <cell r="CI105" t="str">
            <v>CVV-S 3.5゜-5C</v>
          </cell>
        </row>
        <row r="106">
          <cell r="CI106" t="str">
            <v>CVV-S 3.5゜-6C</v>
          </cell>
        </row>
        <row r="107">
          <cell r="CI107" t="str">
            <v>CVV-S 3.5゜-7C</v>
          </cell>
        </row>
        <row r="108">
          <cell r="CI108" t="str">
            <v>CVV-S 3.5゜-8C</v>
          </cell>
        </row>
        <row r="109">
          <cell r="CI109" t="str">
            <v>CVV-S 3.5゜-10C</v>
          </cell>
        </row>
        <row r="110">
          <cell r="CI110" t="str">
            <v>CVV-S 3.5゜-12C</v>
          </cell>
        </row>
        <row r="111">
          <cell r="CI111" t="str">
            <v>CVV-S 3.5゜-15C</v>
          </cell>
        </row>
        <row r="112">
          <cell r="CI112" t="str">
            <v>CVV-S 3.5゜-20C</v>
          </cell>
        </row>
        <row r="113">
          <cell r="CI113" t="str">
            <v>CVV-S 3.5゜-30C</v>
          </cell>
        </row>
        <row r="114">
          <cell r="CI114">
            <v>0</v>
          </cell>
        </row>
        <row r="115">
          <cell r="CI115">
            <v>0</v>
          </cell>
        </row>
        <row r="116">
          <cell r="CI116" t="str">
            <v>CVV-S 5.5゜</v>
          </cell>
        </row>
        <row r="117">
          <cell r="CI117" t="str">
            <v>CVV-S 5.5゜-1C</v>
          </cell>
        </row>
        <row r="118">
          <cell r="CI118" t="str">
            <v>CVV-S 5.5゜-2C</v>
          </cell>
        </row>
        <row r="119">
          <cell r="CI119" t="str">
            <v>CVV-S 5.5゜-3C</v>
          </cell>
        </row>
        <row r="120">
          <cell r="CI120" t="str">
            <v>CVV-S 5.5゜-4C</v>
          </cell>
        </row>
        <row r="121">
          <cell r="CI121" t="str">
            <v>CVV-S 5.5゜-5C</v>
          </cell>
        </row>
        <row r="122">
          <cell r="CI122" t="str">
            <v>CVV-S 5.5゜-6C</v>
          </cell>
        </row>
        <row r="123">
          <cell r="CI123" t="str">
            <v>CVV-S 5.5゜-7C</v>
          </cell>
        </row>
        <row r="124">
          <cell r="CI124" t="str">
            <v>CVV-S 5.5゜-8C</v>
          </cell>
        </row>
        <row r="125">
          <cell r="CI125" t="str">
            <v>CVV-S 5.5゜-10C</v>
          </cell>
        </row>
        <row r="126">
          <cell r="CI126" t="str">
            <v>CVV-S 5.5゜-12C</v>
          </cell>
        </row>
        <row r="127">
          <cell r="CI127" t="str">
            <v>CVV-S 5.5゜-15C</v>
          </cell>
        </row>
        <row r="128">
          <cell r="CI128" t="str">
            <v>CVV-S 5.5゜-20C</v>
          </cell>
        </row>
        <row r="129">
          <cell r="CI129" t="str">
            <v>CVV-S 5.5゜-30C</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低基準価格"/>
      <sheetName val="公表種目"/>
      <sheetName val="公表科目"/>
      <sheetName val="表紙"/>
      <sheetName val="A-1"/>
      <sheetName val="A-2"/>
      <sheetName val="A-3"/>
      <sheetName val="種目"/>
      <sheetName val="科目"/>
      <sheetName val="細目"/>
      <sheetName val="別紙明細(本体)"/>
      <sheetName val="別紙明細(渡り廊下)"/>
      <sheetName val="別紙明細(機械改修)"/>
      <sheetName val="代価表"/>
      <sheetName val="代価表外構"/>
      <sheetName val="排水土工別紙明細"/>
      <sheetName val="管材代価"/>
      <sheetName val="樹脂製桝代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N1" t="str">
            <v>m</v>
          </cell>
          <cell r="O1" t="str">
            <v>m2</v>
          </cell>
          <cell r="P1" t="str">
            <v>m3</v>
          </cell>
          <cell r="Q1" t="str">
            <v>箇所</v>
          </cell>
          <cell r="R1" t="str">
            <v>t</v>
          </cell>
          <cell r="S1" t="str">
            <v>本</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寮室数量"/>
      <sheetName val="外壁・屋上数量"/>
      <sheetName val="外壁数量 (2)"/>
      <sheetName val="171018作成_諸経費率"/>
      <sheetName val="建具検討"/>
      <sheetName val="鉄骨"/>
      <sheetName val="減額検討"/>
      <sheetName val="表紙"/>
      <sheetName val="種目"/>
      <sheetName val="科目"/>
      <sheetName val="中科目"/>
      <sheetName val="細目"/>
      <sheetName val="処分数量"/>
      <sheetName val="別紙"/>
      <sheetName val="代価表"/>
      <sheetName val="資材等比較表"/>
      <sheetName val="見積比較表"/>
      <sheetName val="見積比較表(その他抜粋)"/>
      <sheetName val="共通（代価）"/>
      <sheetName val="数量ひろ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B3" t="str">
            <v>1.直接仮設</v>
          </cell>
        </row>
        <row r="4">
          <cell r="A4" t="str">
            <v>1-1</v>
          </cell>
          <cell r="B4" t="str">
            <v>墨だし</v>
          </cell>
          <cell r="D4" t="str">
            <v>ｍ2</v>
          </cell>
          <cell r="I4">
            <v>14</v>
          </cell>
          <cell r="J4">
            <v>270</v>
          </cell>
          <cell r="K4">
            <v>108</v>
          </cell>
          <cell r="L4">
            <v>290</v>
          </cell>
          <cell r="M4" t="str">
            <v>－</v>
          </cell>
          <cell r="N4" t="str">
            <v>－</v>
          </cell>
          <cell r="O4" t="str">
            <v>－</v>
          </cell>
          <cell r="P4" t="str">
            <v>－</v>
          </cell>
          <cell r="Q4" t="str">
            <v>－</v>
          </cell>
          <cell r="R4" t="str">
            <v>－</v>
          </cell>
          <cell r="S4" t="str">
            <v>－</v>
          </cell>
          <cell r="T4" t="str">
            <v>－</v>
          </cell>
          <cell r="U4" t="str">
            <v>－</v>
          </cell>
          <cell r="V4" t="str">
            <v>－</v>
          </cell>
          <cell r="W4" t="str">
            <v>1-1</v>
          </cell>
          <cell r="X4">
            <v>270</v>
          </cell>
          <cell r="Y4">
            <v>1.01</v>
          </cell>
          <cell r="Z4">
            <v>273</v>
          </cell>
        </row>
        <row r="5">
          <cell r="A5" t="str">
            <v>1-2</v>
          </cell>
          <cell r="B5" t="str">
            <v>養生</v>
          </cell>
          <cell r="D5" t="str">
            <v>ｍ2</v>
          </cell>
          <cell r="I5">
            <v>16</v>
          </cell>
          <cell r="J5">
            <v>150</v>
          </cell>
          <cell r="K5">
            <v>110</v>
          </cell>
          <cell r="L5">
            <v>220</v>
          </cell>
          <cell r="M5" t="str">
            <v>－</v>
          </cell>
          <cell r="N5" t="str">
            <v>－</v>
          </cell>
          <cell r="O5" t="str">
            <v>－</v>
          </cell>
          <cell r="P5" t="str">
            <v>－</v>
          </cell>
          <cell r="Q5" t="str">
            <v>－</v>
          </cell>
          <cell r="R5" t="str">
            <v>－</v>
          </cell>
          <cell r="S5" t="str">
            <v>－</v>
          </cell>
          <cell r="T5" t="str">
            <v>－</v>
          </cell>
          <cell r="U5" t="str">
            <v>－</v>
          </cell>
          <cell r="V5" t="str">
            <v>－</v>
          </cell>
          <cell r="W5" t="str">
            <v>1-2</v>
          </cell>
          <cell r="X5">
            <v>150</v>
          </cell>
          <cell r="Y5">
            <v>1.01</v>
          </cell>
          <cell r="Z5">
            <v>152</v>
          </cell>
        </row>
        <row r="6">
          <cell r="A6" t="str">
            <v>1-3</v>
          </cell>
          <cell r="B6" t="str">
            <v>本足場</v>
          </cell>
          <cell r="C6" t="str">
            <v>幅600</v>
          </cell>
          <cell r="D6" t="str">
            <v>架ｍ2</v>
          </cell>
          <cell r="I6">
            <v>18</v>
          </cell>
          <cell r="J6">
            <v>1440</v>
          </cell>
          <cell r="K6">
            <v>112</v>
          </cell>
          <cell r="L6">
            <v>1580</v>
          </cell>
          <cell r="M6" t="str">
            <v>－</v>
          </cell>
          <cell r="N6" t="str">
            <v>－</v>
          </cell>
          <cell r="O6" t="str">
            <v>－</v>
          </cell>
          <cell r="P6" t="str">
            <v>－</v>
          </cell>
          <cell r="Q6" t="str">
            <v>－</v>
          </cell>
          <cell r="R6" t="str">
            <v>－</v>
          </cell>
          <cell r="S6" t="str">
            <v>－</v>
          </cell>
          <cell r="T6" t="str">
            <v>－</v>
          </cell>
          <cell r="U6" t="str">
            <v>－</v>
          </cell>
          <cell r="V6" t="str">
            <v>－</v>
          </cell>
          <cell r="W6" t="str">
            <v>1-3</v>
          </cell>
          <cell r="X6">
            <v>1440</v>
          </cell>
          <cell r="Y6">
            <v>1.01</v>
          </cell>
          <cell r="Z6">
            <v>1454</v>
          </cell>
        </row>
        <row r="7">
          <cell r="A7" t="str">
            <v>1-4</v>
          </cell>
          <cell r="B7" t="str">
            <v>垂直養生</v>
          </cell>
          <cell r="C7" t="str">
            <v>外部養生シート張り　6か月</v>
          </cell>
          <cell r="D7" t="str">
            <v>架ｍ2</v>
          </cell>
          <cell r="I7">
            <v>26</v>
          </cell>
          <cell r="J7">
            <v>480</v>
          </cell>
          <cell r="K7">
            <v>122</v>
          </cell>
          <cell r="L7">
            <v>490</v>
          </cell>
          <cell r="M7" t="str">
            <v>－</v>
          </cell>
          <cell r="N7" t="str">
            <v>－</v>
          </cell>
          <cell r="O7" t="str">
            <v>－</v>
          </cell>
          <cell r="P7" t="str">
            <v>－</v>
          </cell>
          <cell r="Q7" t="str">
            <v>－</v>
          </cell>
          <cell r="R7" t="str">
            <v>－</v>
          </cell>
          <cell r="S7" t="str">
            <v>－</v>
          </cell>
          <cell r="T7" t="str">
            <v>－</v>
          </cell>
          <cell r="U7" t="str">
            <v>－</v>
          </cell>
          <cell r="V7" t="str">
            <v>－</v>
          </cell>
          <cell r="W7" t="str">
            <v>1-4</v>
          </cell>
          <cell r="X7">
            <v>480</v>
          </cell>
          <cell r="Y7">
            <v>1.01</v>
          </cell>
          <cell r="Z7">
            <v>485</v>
          </cell>
        </row>
        <row r="8">
          <cell r="A8" t="str">
            <v>1-5</v>
          </cell>
          <cell r="B8" t="str">
            <v>脚立足場</v>
          </cell>
          <cell r="D8" t="str">
            <v>床ｍ2</v>
          </cell>
          <cell r="I8">
            <v>24</v>
          </cell>
          <cell r="J8">
            <v>470</v>
          </cell>
          <cell r="K8">
            <v>122</v>
          </cell>
          <cell r="L8">
            <v>460</v>
          </cell>
          <cell r="M8" t="str">
            <v>－</v>
          </cell>
          <cell r="N8" t="str">
            <v>－</v>
          </cell>
          <cell r="O8" t="str">
            <v>－</v>
          </cell>
          <cell r="P8" t="str">
            <v>－</v>
          </cell>
          <cell r="Q8" t="str">
            <v>－</v>
          </cell>
          <cell r="R8" t="str">
            <v>－</v>
          </cell>
          <cell r="S8" t="str">
            <v>－</v>
          </cell>
          <cell r="T8" t="str">
            <v>－</v>
          </cell>
          <cell r="U8" t="str">
            <v>－</v>
          </cell>
          <cell r="V8" t="str">
            <v>－</v>
          </cell>
          <cell r="W8" t="str">
            <v>1-5</v>
          </cell>
          <cell r="X8">
            <v>460</v>
          </cell>
          <cell r="Y8">
            <v>1.01</v>
          </cell>
          <cell r="Z8">
            <v>465</v>
          </cell>
        </row>
        <row r="9">
          <cell r="A9" t="str">
            <v>1-6</v>
          </cell>
          <cell r="B9" t="str">
            <v>砂利敷き</v>
          </cell>
          <cell r="D9" t="str">
            <v>伏ｍ2</v>
          </cell>
          <cell r="M9" t="str">
            <v>－</v>
          </cell>
          <cell r="N9" t="str">
            <v>－</v>
          </cell>
          <cell r="O9" t="str">
            <v>－</v>
          </cell>
          <cell r="P9" t="str">
            <v>－</v>
          </cell>
          <cell r="Q9" t="str">
            <v>－</v>
          </cell>
          <cell r="R9" t="str">
            <v>－</v>
          </cell>
          <cell r="S9" t="str">
            <v>－</v>
          </cell>
          <cell r="T9" t="str">
            <v>－</v>
          </cell>
          <cell r="U9" t="str">
            <v>－</v>
          </cell>
          <cell r="V9" t="str">
            <v>－</v>
          </cell>
          <cell r="W9" t="str">
            <v>1-6</v>
          </cell>
          <cell r="X9">
            <v>0</v>
          </cell>
          <cell r="Y9">
            <v>1</v>
          </cell>
          <cell r="Z9">
            <v>0</v>
          </cell>
        </row>
        <row r="10">
          <cell r="A10" t="str">
            <v>1-7</v>
          </cell>
          <cell r="B10" t="str">
            <v>仮設用マット</v>
          </cell>
          <cell r="C10" t="str">
            <v>プラスチック製　900×750×40</v>
          </cell>
          <cell r="D10" t="str">
            <v>枚</v>
          </cell>
          <cell r="F10" t="str">
            <v>掲載ナシ</v>
          </cell>
          <cell r="G10">
            <v>259</v>
          </cell>
          <cell r="H10">
            <v>5400</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1-7</v>
          </cell>
          <cell r="X10">
            <v>5400</v>
          </cell>
          <cell r="Y10">
            <v>1</v>
          </cell>
          <cell r="Z10">
            <v>5400</v>
          </cell>
        </row>
        <row r="11">
          <cell r="A11" t="str">
            <v>1-8</v>
          </cell>
          <cell r="B11" t="str">
            <v>墨出し（屋上防水改修）</v>
          </cell>
          <cell r="D11" t="str">
            <v>ｍ2</v>
          </cell>
          <cell r="M11" t="str">
            <v>－</v>
          </cell>
          <cell r="N11" t="str">
            <v>－</v>
          </cell>
          <cell r="O11" t="str">
            <v>－</v>
          </cell>
          <cell r="P11" t="str">
            <v>－</v>
          </cell>
          <cell r="Q11" t="str">
            <v>－</v>
          </cell>
          <cell r="R11" t="str">
            <v>－</v>
          </cell>
          <cell r="S11" t="str">
            <v>－</v>
          </cell>
          <cell r="T11" t="str">
            <v>－</v>
          </cell>
          <cell r="U11" t="str">
            <v>－</v>
          </cell>
          <cell r="V11" t="str">
            <v>－</v>
          </cell>
          <cell r="W11" t="str">
            <v>1-8</v>
          </cell>
          <cell r="X11">
            <v>0</v>
          </cell>
          <cell r="Y11">
            <v>1</v>
          </cell>
          <cell r="Z11">
            <v>0</v>
          </cell>
        </row>
        <row r="12">
          <cell r="A12" t="str">
            <v>1-9</v>
          </cell>
          <cell r="B12" t="str">
            <v>養生（屋上防水改修）</v>
          </cell>
          <cell r="D12" t="str">
            <v>ｍ2</v>
          </cell>
          <cell r="M12" t="str">
            <v>－</v>
          </cell>
          <cell r="N12" t="str">
            <v>－</v>
          </cell>
          <cell r="O12" t="str">
            <v>－</v>
          </cell>
          <cell r="P12" t="str">
            <v>－</v>
          </cell>
          <cell r="Q12" t="str">
            <v>－</v>
          </cell>
          <cell r="R12" t="str">
            <v>－</v>
          </cell>
          <cell r="S12" t="str">
            <v>－</v>
          </cell>
          <cell r="T12" t="str">
            <v>－</v>
          </cell>
          <cell r="U12" t="str">
            <v>－</v>
          </cell>
          <cell r="V12" t="str">
            <v>－</v>
          </cell>
          <cell r="W12" t="str">
            <v>1-9</v>
          </cell>
          <cell r="X12">
            <v>0</v>
          </cell>
          <cell r="Y12">
            <v>1</v>
          </cell>
          <cell r="Z12">
            <v>0</v>
          </cell>
        </row>
        <row r="13">
          <cell r="A13" t="str">
            <v>1-11</v>
          </cell>
          <cell r="B13" t="str">
            <v>整理清掃後片付け（屋上防水改修）</v>
          </cell>
          <cell r="D13" t="str">
            <v>ｍ2</v>
          </cell>
          <cell r="M13" t="str">
            <v>－</v>
          </cell>
          <cell r="N13" t="str">
            <v>－</v>
          </cell>
          <cell r="O13" t="str">
            <v>－</v>
          </cell>
          <cell r="P13" t="str">
            <v>－</v>
          </cell>
          <cell r="Q13" t="str">
            <v>－</v>
          </cell>
          <cell r="R13" t="str">
            <v>－</v>
          </cell>
          <cell r="S13" t="str">
            <v>－</v>
          </cell>
          <cell r="T13" t="str">
            <v>－</v>
          </cell>
          <cell r="U13" t="str">
            <v>－</v>
          </cell>
          <cell r="V13" t="str">
            <v>－</v>
          </cell>
          <cell r="W13" t="str">
            <v>1-11</v>
          </cell>
          <cell r="X13">
            <v>0</v>
          </cell>
          <cell r="Y13">
            <v>1</v>
          </cell>
          <cell r="Z13">
            <v>0</v>
          </cell>
        </row>
        <row r="14">
          <cell r="A14" t="str">
            <v>1-12</v>
          </cell>
          <cell r="B14" t="str">
            <v>墨出し（外壁改修）</v>
          </cell>
          <cell r="D14" t="str">
            <v>ｍ2</v>
          </cell>
          <cell r="M14" t="str">
            <v>－</v>
          </cell>
          <cell r="N14" t="str">
            <v>－</v>
          </cell>
          <cell r="O14" t="str">
            <v>－</v>
          </cell>
          <cell r="P14" t="str">
            <v>－</v>
          </cell>
          <cell r="Q14" t="str">
            <v>－</v>
          </cell>
          <cell r="R14" t="str">
            <v>－</v>
          </cell>
          <cell r="S14" t="str">
            <v>－</v>
          </cell>
          <cell r="T14" t="str">
            <v>－</v>
          </cell>
          <cell r="U14" t="str">
            <v>－</v>
          </cell>
          <cell r="V14" t="str">
            <v>－</v>
          </cell>
          <cell r="W14" t="str">
            <v>1-12</v>
          </cell>
          <cell r="X14">
            <v>0</v>
          </cell>
          <cell r="Y14">
            <v>1</v>
          </cell>
          <cell r="Z14">
            <v>0</v>
          </cell>
        </row>
        <row r="15">
          <cell r="A15" t="str">
            <v>1-13</v>
          </cell>
          <cell r="B15" t="str">
            <v>養生（外壁改修）</v>
          </cell>
          <cell r="D15" t="str">
            <v>ｍ2</v>
          </cell>
          <cell r="M15" t="str">
            <v>－</v>
          </cell>
          <cell r="N15" t="str">
            <v>－</v>
          </cell>
          <cell r="O15" t="str">
            <v>－</v>
          </cell>
          <cell r="P15" t="str">
            <v>－</v>
          </cell>
          <cell r="Q15" t="str">
            <v>－</v>
          </cell>
          <cell r="R15" t="str">
            <v>－</v>
          </cell>
          <cell r="S15" t="str">
            <v>－</v>
          </cell>
          <cell r="T15" t="str">
            <v>－</v>
          </cell>
          <cell r="U15" t="str">
            <v>－</v>
          </cell>
          <cell r="V15" t="str">
            <v>－</v>
          </cell>
          <cell r="W15" t="str">
            <v>1-13</v>
          </cell>
          <cell r="X15">
            <v>0</v>
          </cell>
          <cell r="Y15">
            <v>1</v>
          </cell>
          <cell r="Z15">
            <v>0</v>
          </cell>
        </row>
        <row r="16">
          <cell r="A16" t="str">
            <v>1-14</v>
          </cell>
          <cell r="B16" t="str">
            <v>整理清掃後片付け（外壁改修）</v>
          </cell>
          <cell r="D16" t="str">
            <v>ｍ2</v>
          </cell>
          <cell r="M16" t="str">
            <v>－</v>
          </cell>
          <cell r="N16" t="str">
            <v>－</v>
          </cell>
          <cell r="O16" t="str">
            <v>－</v>
          </cell>
          <cell r="P16" t="str">
            <v>－</v>
          </cell>
          <cell r="Q16" t="str">
            <v>－</v>
          </cell>
          <cell r="R16" t="str">
            <v>－</v>
          </cell>
          <cell r="S16" t="str">
            <v>－</v>
          </cell>
          <cell r="T16" t="str">
            <v>－</v>
          </cell>
          <cell r="U16" t="str">
            <v>－</v>
          </cell>
          <cell r="V16" t="str">
            <v>－</v>
          </cell>
          <cell r="W16" t="str">
            <v>1-14</v>
          </cell>
          <cell r="X16">
            <v>0</v>
          </cell>
          <cell r="Y16">
            <v>1</v>
          </cell>
          <cell r="Z16">
            <v>0</v>
          </cell>
        </row>
        <row r="17">
          <cell r="A17" t="str">
            <v>1-15</v>
          </cell>
          <cell r="B17" t="str">
            <v>開口部養生（外壁改修）</v>
          </cell>
          <cell r="D17" t="str">
            <v>ｍ2</v>
          </cell>
          <cell r="M17" t="str">
            <v>－</v>
          </cell>
          <cell r="N17" t="str">
            <v>－</v>
          </cell>
          <cell r="O17" t="str">
            <v>－</v>
          </cell>
          <cell r="P17" t="str">
            <v>－</v>
          </cell>
          <cell r="Q17" t="str">
            <v>－</v>
          </cell>
          <cell r="R17" t="str">
            <v>－</v>
          </cell>
          <cell r="S17" t="str">
            <v>－</v>
          </cell>
          <cell r="T17" t="str">
            <v>－</v>
          </cell>
          <cell r="U17" t="str">
            <v>－</v>
          </cell>
          <cell r="V17" t="str">
            <v>－</v>
          </cell>
          <cell r="W17" t="str">
            <v>1-15</v>
          </cell>
          <cell r="X17">
            <v>0</v>
          </cell>
          <cell r="Y17">
            <v>1</v>
          </cell>
          <cell r="Z17">
            <v>0</v>
          </cell>
        </row>
        <row r="18">
          <cell r="A18" t="str">
            <v>1-16</v>
          </cell>
          <cell r="B18" t="str">
            <v>墨出し（内部改修・個別改修）</v>
          </cell>
          <cell r="D18" t="str">
            <v>ｍ2</v>
          </cell>
          <cell r="M18" t="str">
            <v>－</v>
          </cell>
          <cell r="N18" t="str">
            <v>－</v>
          </cell>
          <cell r="O18" t="str">
            <v>－</v>
          </cell>
          <cell r="P18" t="str">
            <v>－</v>
          </cell>
          <cell r="Q18" t="str">
            <v>－</v>
          </cell>
          <cell r="R18" t="str">
            <v>－</v>
          </cell>
          <cell r="S18" t="str">
            <v>－</v>
          </cell>
          <cell r="T18" t="str">
            <v>－</v>
          </cell>
          <cell r="U18" t="str">
            <v>－</v>
          </cell>
          <cell r="V18" t="str">
            <v>－</v>
          </cell>
          <cell r="W18" t="str">
            <v>1-16</v>
          </cell>
          <cell r="X18">
            <v>0</v>
          </cell>
          <cell r="Y18">
            <v>1</v>
          </cell>
          <cell r="Z18">
            <v>0</v>
          </cell>
        </row>
        <row r="19">
          <cell r="A19" t="str">
            <v>1-17</v>
          </cell>
          <cell r="B19" t="str">
            <v>養生（内部改修・個別改修）</v>
          </cell>
          <cell r="D19" t="str">
            <v>ｍ2</v>
          </cell>
          <cell r="M19" t="str">
            <v>－</v>
          </cell>
          <cell r="N19" t="str">
            <v>－</v>
          </cell>
          <cell r="O19" t="str">
            <v>－</v>
          </cell>
          <cell r="P19" t="str">
            <v>－</v>
          </cell>
          <cell r="Q19" t="str">
            <v>－</v>
          </cell>
          <cell r="R19" t="str">
            <v>－</v>
          </cell>
          <cell r="S19" t="str">
            <v>－</v>
          </cell>
          <cell r="T19" t="str">
            <v>－</v>
          </cell>
          <cell r="U19" t="str">
            <v>－</v>
          </cell>
          <cell r="V19" t="str">
            <v>－</v>
          </cell>
          <cell r="W19" t="str">
            <v>1-17</v>
          </cell>
          <cell r="X19">
            <v>0</v>
          </cell>
          <cell r="Y19">
            <v>1</v>
          </cell>
          <cell r="Z19">
            <v>0</v>
          </cell>
        </row>
        <row r="20">
          <cell r="A20" t="str">
            <v>1-18</v>
          </cell>
          <cell r="B20" t="str">
            <v>整理清掃後片付け（内部改修・個別改修）</v>
          </cell>
          <cell r="D20" t="str">
            <v>ｍ2</v>
          </cell>
          <cell r="M20" t="str">
            <v>－</v>
          </cell>
          <cell r="N20" t="str">
            <v>－</v>
          </cell>
          <cell r="O20" t="str">
            <v>－</v>
          </cell>
          <cell r="P20" t="str">
            <v>－</v>
          </cell>
          <cell r="Q20" t="str">
            <v>－</v>
          </cell>
          <cell r="R20" t="str">
            <v>－</v>
          </cell>
          <cell r="S20" t="str">
            <v>－</v>
          </cell>
          <cell r="T20" t="str">
            <v>－</v>
          </cell>
          <cell r="U20" t="str">
            <v>－</v>
          </cell>
          <cell r="V20" t="str">
            <v>－</v>
          </cell>
          <cell r="W20" t="str">
            <v>1-18</v>
          </cell>
          <cell r="X20">
            <v>0</v>
          </cell>
          <cell r="Y20">
            <v>1</v>
          </cell>
          <cell r="Z20">
            <v>0</v>
          </cell>
        </row>
        <row r="21">
          <cell r="A21" t="str">
            <v>1-19</v>
          </cell>
          <cell r="B21" t="str">
            <v>墨出し（内部改修・複合改修）</v>
          </cell>
          <cell r="D21" t="str">
            <v>ｍ2</v>
          </cell>
          <cell r="M21" t="str">
            <v>－</v>
          </cell>
          <cell r="N21" t="str">
            <v>－</v>
          </cell>
          <cell r="O21" t="str">
            <v>－</v>
          </cell>
          <cell r="P21" t="str">
            <v>－</v>
          </cell>
          <cell r="Q21" t="str">
            <v>－</v>
          </cell>
          <cell r="R21" t="str">
            <v>－</v>
          </cell>
          <cell r="S21" t="str">
            <v>－</v>
          </cell>
          <cell r="T21" t="str">
            <v>－</v>
          </cell>
          <cell r="U21" t="str">
            <v>－</v>
          </cell>
          <cell r="V21" t="str">
            <v>－</v>
          </cell>
          <cell r="W21" t="str">
            <v>1-19</v>
          </cell>
          <cell r="X21">
            <v>0</v>
          </cell>
          <cell r="Y21">
            <v>1</v>
          </cell>
          <cell r="Z21">
            <v>0</v>
          </cell>
        </row>
        <row r="22">
          <cell r="A22" t="str">
            <v>1-20</v>
          </cell>
          <cell r="B22" t="str">
            <v>養生（内部改修・複合改修）</v>
          </cell>
          <cell r="D22" t="str">
            <v>ｍ2</v>
          </cell>
          <cell r="M22" t="str">
            <v>－</v>
          </cell>
          <cell r="N22" t="str">
            <v>－</v>
          </cell>
          <cell r="O22" t="str">
            <v>－</v>
          </cell>
          <cell r="P22" t="str">
            <v>－</v>
          </cell>
          <cell r="Q22" t="str">
            <v>－</v>
          </cell>
          <cell r="R22" t="str">
            <v>－</v>
          </cell>
          <cell r="S22" t="str">
            <v>－</v>
          </cell>
          <cell r="T22" t="str">
            <v>－</v>
          </cell>
          <cell r="U22" t="str">
            <v>－</v>
          </cell>
          <cell r="V22" t="str">
            <v>－</v>
          </cell>
          <cell r="W22" t="str">
            <v>1-20</v>
          </cell>
          <cell r="X22">
            <v>0</v>
          </cell>
          <cell r="Y22">
            <v>1</v>
          </cell>
          <cell r="Z22">
            <v>0</v>
          </cell>
        </row>
        <row r="23">
          <cell r="A23" t="str">
            <v>1-21</v>
          </cell>
          <cell r="B23" t="str">
            <v>整理清掃後片付け（内部改修・複合改修）</v>
          </cell>
          <cell r="D23" t="str">
            <v>ｍ2</v>
          </cell>
          <cell r="M23" t="str">
            <v>－</v>
          </cell>
          <cell r="N23" t="str">
            <v>－</v>
          </cell>
          <cell r="O23" t="str">
            <v>－</v>
          </cell>
          <cell r="P23" t="str">
            <v>－</v>
          </cell>
          <cell r="Q23" t="str">
            <v>－</v>
          </cell>
          <cell r="R23" t="str">
            <v>－</v>
          </cell>
          <cell r="S23" t="str">
            <v>－</v>
          </cell>
          <cell r="T23" t="str">
            <v>－</v>
          </cell>
          <cell r="U23" t="str">
            <v>－</v>
          </cell>
          <cell r="V23" t="str">
            <v>－</v>
          </cell>
          <cell r="W23" t="str">
            <v>1-21</v>
          </cell>
          <cell r="X23">
            <v>0</v>
          </cell>
          <cell r="Y23">
            <v>1</v>
          </cell>
          <cell r="Z23">
            <v>0</v>
          </cell>
        </row>
        <row r="24">
          <cell r="A24" t="str">
            <v>1-22</v>
          </cell>
          <cell r="B24" t="str">
            <v>墨出し（内部改修・搬出入路部分）</v>
          </cell>
          <cell r="D24" t="str">
            <v>ｍ2</v>
          </cell>
          <cell r="M24" t="str">
            <v>－</v>
          </cell>
          <cell r="N24" t="str">
            <v>－</v>
          </cell>
          <cell r="O24" t="str">
            <v>－</v>
          </cell>
          <cell r="P24" t="str">
            <v>－</v>
          </cell>
          <cell r="Q24" t="str">
            <v>－</v>
          </cell>
          <cell r="R24" t="str">
            <v>－</v>
          </cell>
          <cell r="S24" t="str">
            <v>－</v>
          </cell>
          <cell r="T24" t="str">
            <v>－</v>
          </cell>
          <cell r="U24" t="str">
            <v>－</v>
          </cell>
          <cell r="V24" t="str">
            <v>－</v>
          </cell>
          <cell r="W24" t="str">
            <v>1-22</v>
          </cell>
          <cell r="X24">
            <v>0</v>
          </cell>
          <cell r="Y24">
            <v>1</v>
          </cell>
          <cell r="Z24">
            <v>0</v>
          </cell>
        </row>
        <row r="25">
          <cell r="A25" t="str">
            <v>1-23</v>
          </cell>
          <cell r="B25" t="str">
            <v>養生（内部改修・搬出入路部分）</v>
          </cell>
          <cell r="D25" t="str">
            <v>ｍ2</v>
          </cell>
          <cell r="M25" t="str">
            <v>－</v>
          </cell>
          <cell r="N25" t="str">
            <v>－</v>
          </cell>
          <cell r="O25" t="str">
            <v>－</v>
          </cell>
          <cell r="P25" t="str">
            <v>－</v>
          </cell>
          <cell r="Q25" t="str">
            <v>－</v>
          </cell>
          <cell r="R25" t="str">
            <v>－</v>
          </cell>
          <cell r="S25" t="str">
            <v>－</v>
          </cell>
          <cell r="T25" t="str">
            <v>－</v>
          </cell>
          <cell r="U25" t="str">
            <v>－</v>
          </cell>
          <cell r="V25" t="str">
            <v>－</v>
          </cell>
          <cell r="W25" t="str">
            <v>1-23</v>
          </cell>
          <cell r="X25">
            <v>0</v>
          </cell>
          <cell r="Y25">
            <v>1</v>
          </cell>
          <cell r="Z25">
            <v>0</v>
          </cell>
        </row>
        <row r="26">
          <cell r="A26" t="str">
            <v>1-24</v>
          </cell>
          <cell r="B26" t="str">
            <v>整理清掃後片付け（内部改修・搬出入路部分）</v>
          </cell>
          <cell r="D26" t="str">
            <v>ｍ2</v>
          </cell>
          <cell r="M26" t="str">
            <v>－</v>
          </cell>
          <cell r="N26" t="str">
            <v>－</v>
          </cell>
          <cell r="O26" t="str">
            <v>－</v>
          </cell>
          <cell r="P26" t="str">
            <v>－</v>
          </cell>
          <cell r="Q26" t="str">
            <v>－</v>
          </cell>
          <cell r="R26" t="str">
            <v>－</v>
          </cell>
          <cell r="S26" t="str">
            <v>－</v>
          </cell>
          <cell r="T26" t="str">
            <v>－</v>
          </cell>
          <cell r="U26" t="str">
            <v>－</v>
          </cell>
          <cell r="V26" t="str">
            <v>－</v>
          </cell>
          <cell r="W26" t="str">
            <v>1-24</v>
          </cell>
          <cell r="X26">
            <v>0</v>
          </cell>
          <cell r="Y26">
            <v>1</v>
          </cell>
          <cell r="Z26">
            <v>0</v>
          </cell>
        </row>
        <row r="27">
          <cell r="A27" t="str">
            <v>1-25</v>
          </cell>
          <cell r="B27" t="str">
            <v>内部仕上げ足場</v>
          </cell>
          <cell r="C27" t="str">
            <v>階高4.0m以下　脚立足場　改修</v>
          </cell>
          <cell r="D27" t="str">
            <v>ｍ2</v>
          </cell>
          <cell r="M27" t="str">
            <v>－</v>
          </cell>
          <cell r="N27" t="str">
            <v>－</v>
          </cell>
          <cell r="O27" t="str">
            <v>－</v>
          </cell>
          <cell r="P27" t="str">
            <v>－</v>
          </cell>
          <cell r="Q27" t="str">
            <v>－</v>
          </cell>
          <cell r="R27" t="str">
            <v>－</v>
          </cell>
          <cell r="S27" t="str">
            <v>－</v>
          </cell>
          <cell r="T27" t="str">
            <v>－</v>
          </cell>
          <cell r="U27" t="str">
            <v>－</v>
          </cell>
          <cell r="V27" t="str">
            <v>－</v>
          </cell>
          <cell r="W27" t="str">
            <v>1-25</v>
          </cell>
          <cell r="X27">
            <v>0</v>
          </cell>
          <cell r="Y27">
            <v>1</v>
          </cell>
          <cell r="Z27">
            <v>0</v>
          </cell>
        </row>
        <row r="28">
          <cell r="A28" t="str">
            <v>1-26</v>
          </cell>
          <cell r="B28" t="str">
            <v>単管棚足場</v>
          </cell>
          <cell r="M28" t="str">
            <v>－</v>
          </cell>
          <cell r="N28" t="str">
            <v>－</v>
          </cell>
          <cell r="O28" t="str">
            <v>－</v>
          </cell>
          <cell r="P28" t="str">
            <v>－</v>
          </cell>
          <cell r="Q28" t="str">
            <v>－</v>
          </cell>
          <cell r="R28" t="str">
            <v>－</v>
          </cell>
          <cell r="S28" t="str">
            <v>－</v>
          </cell>
          <cell r="T28" t="str">
            <v>－</v>
          </cell>
          <cell r="U28" t="str">
            <v>－</v>
          </cell>
          <cell r="V28" t="str">
            <v>－</v>
          </cell>
          <cell r="W28" t="str">
            <v>1-26</v>
          </cell>
          <cell r="X28">
            <v>0</v>
          </cell>
          <cell r="Y28">
            <v>1</v>
          </cell>
          <cell r="Z28">
            <v>0</v>
          </cell>
        </row>
        <row r="29">
          <cell r="A29" t="str">
            <v>1-27</v>
          </cell>
          <cell r="B29" t="str">
            <v>仮設材運搬</v>
          </cell>
          <cell r="C29" t="str">
            <v>枠組本足場</v>
          </cell>
          <cell r="M29" t="str">
            <v>－</v>
          </cell>
          <cell r="N29" t="str">
            <v>－</v>
          </cell>
          <cell r="O29" t="str">
            <v>－</v>
          </cell>
          <cell r="P29" t="str">
            <v>－</v>
          </cell>
          <cell r="Q29" t="str">
            <v>－</v>
          </cell>
          <cell r="R29" t="str">
            <v>－</v>
          </cell>
          <cell r="S29" t="str">
            <v>－</v>
          </cell>
          <cell r="T29" t="str">
            <v>－</v>
          </cell>
          <cell r="U29" t="str">
            <v>－</v>
          </cell>
          <cell r="V29" t="str">
            <v>－</v>
          </cell>
          <cell r="W29" t="str">
            <v>1-27</v>
          </cell>
          <cell r="X29">
            <v>0</v>
          </cell>
          <cell r="Y29">
            <v>1</v>
          </cell>
          <cell r="Z29">
            <v>0</v>
          </cell>
        </row>
        <row r="30">
          <cell r="A30" t="str">
            <v>1-28</v>
          </cell>
          <cell r="B30" t="str">
            <v>仮設材運搬</v>
          </cell>
          <cell r="C30" t="str">
            <v>内部仕上足場脚立足場</v>
          </cell>
          <cell r="M30" t="str">
            <v>－</v>
          </cell>
          <cell r="N30" t="str">
            <v>－</v>
          </cell>
          <cell r="O30" t="str">
            <v>－</v>
          </cell>
          <cell r="P30" t="str">
            <v>－</v>
          </cell>
          <cell r="Q30" t="str">
            <v>－</v>
          </cell>
          <cell r="R30" t="str">
            <v>－</v>
          </cell>
          <cell r="S30" t="str">
            <v>－</v>
          </cell>
          <cell r="T30" t="str">
            <v>－</v>
          </cell>
          <cell r="U30" t="str">
            <v>－</v>
          </cell>
          <cell r="V30" t="str">
            <v>－</v>
          </cell>
          <cell r="W30" t="str">
            <v>1-28</v>
          </cell>
          <cell r="X30">
            <v>0</v>
          </cell>
          <cell r="Y30">
            <v>1</v>
          </cell>
          <cell r="Z30">
            <v>0</v>
          </cell>
        </row>
        <row r="31">
          <cell r="A31" t="str">
            <v>1-29</v>
          </cell>
          <cell r="B31" t="str">
            <v>仮設材運搬</v>
          </cell>
          <cell r="C31" t="str">
            <v>内部仕上足場枠組棚足場</v>
          </cell>
          <cell r="M31" t="str">
            <v>－</v>
          </cell>
          <cell r="N31" t="str">
            <v>－</v>
          </cell>
          <cell r="O31" t="str">
            <v>－</v>
          </cell>
          <cell r="P31" t="str">
            <v>－</v>
          </cell>
          <cell r="Q31" t="str">
            <v>－</v>
          </cell>
          <cell r="R31" t="str">
            <v>－</v>
          </cell>
          <cell r="S31" t="str">
            <v>－</v>
          </cell>
          <cell r="T31" t="str">
            <v>－</v>
          </cell>
          <cell r="U31" t="str">
            <v>－</v>
          </cell>
          <cell r="V31" t="str">
            <v>－</v>
          </cell>
          <cell r="W31" t="str">
            <v>1-29</v>
          </cell>
          <cell r="X31">
            <v>0</v>
          </cell>
          <cell r="Y31">
            <v>1</v>
          </cell>
          <cell r="Z31">
            <v>0</v>
          </cell>
        </row>
        <row r="32">
          <cell r="A32" t="str">
            <v>1-30</v>
          </cell>
          <cell r="B32" t="str">
            <v>ラワン合板</v>
          </cell>
          <cell r="C32" t="str">
            <v>2類　5.5mm</v>
          </cell>
          <cell r="D32" t="str">
            <v>ｍ2</v>
          </cell>
          <cell r="E32" t="str">
            <v>－</v>
          </cell>
          <cell r="F32" t="str">
            <v>－</v>
          </cell>
          <cell r="G32">
            <v>575</v>
          </cell>
          <cell r="H32">
            <v>780</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1-30</v>
          </cell>
          <cell r="X32">
            <v>780</v>
          </cell>
          <cell r="Y32">
            <v>1</v>
          </cell>
          <cell r="Z32">
            <v>780</v>
          </cell>
        </row>
        <row r="33">
          <cell r="A33" t="str">
            <v>1-31</v>
          </cell>
          <cell r="B33" t="str">
            <v>木下地材</v>
          </cell>
          <cell r="C33" t="str">
            <v>ばた角　</v>
          </cell>
          <cell r="D33" t="str">
            <v>ｍ3</v>
          </cell>
          <cell r="E33" t="str">
            <v>－</v>
          </cell>
          <cell r="F33" t="str">
            <v>－</v>
          </cell>
          <cell r="G33">
            <v>225</v>
          </cell>
          <cell r="H33">
            <v>30000</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1-31</v>
          </cell>
          <cell r="X33">
            <v>30000</v>
          </cell>
          <cell r="Y33">
            <v>1</v>
          </cell>
          <cell r="Z33">
            <v>30000</v>
          </cell>
        </row>
        <row r="34">
          <cell r="A34" t="str">
            <v>1-32</v>
          </cell>
          <cell r="B34" t="str">
            <v>くぎ</v>
          </cell>
          <cell r="C34" t="str">
            <v>鉄丸くぎ　＃12　50mm</v>
          </cell>
          <cell r="D34" t="str">
            <v>kg</v>
          </cell>
          <cell r="E34" t="str">
            <v>－</v>
          </cell>
          <cell r="F34" t="str">
            <v>－</v>
          </cell>
          <cell r="G34">
            <v>46</v>
          </cell>
          <cell r="H34">
            <v>150</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1-32</v>
          </cell>
          <cell r="X34">
            <v>150</v>
          </cell>
          <cell r="Y34">
            <v>1</v>
          </cell>
          <cell r="Z34">
            <v>150</v>
          </cell>
        </row>
        <row r="35">
          <cell r="A35" t="str">
            <v>1-33</v>
          </cell>
          <cell r="B35" t="str">
            <v>鋼製脚立　基本料</v>
          </cell>
          <cell r="C35" t="str">
            <v>1800㎜級　1735</v>
          </cell>
          <cell r="D35" t="str">
            <v>脚</v>
          </cell>
          <cell r="E35">
            <v>803</v>
          </cell>
          <cell r="F35">
            <v>139</v>
          </cell>
          <cell r="G35">
            <v>283</v>
          </cell>
          <cell r="H35">
            <v>120</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1-33</v>
          </cell>
          <cell r="X35">
            <v>120</v>
          </cell>
          <cell r="Y35">
            <v>1</v>
          </cell>
          <cell r="Z35">
            <v>120</v>
          </cell>
        </row>
        <row r="36">
          <cell r="A36" t="str">
            <v>1-34</v>
          </cell>
          <cell r="B36" t="str">
            <v>鋼製脚立　賃料</v>
          </cell>
          <cell r="C36" t="str">
            <v>1800㎜級</v>
          </cell>
          <cell r="D36" t="str">
            <v>台・日</v>
          </cell>
          <cell r="E36">
            <v>803</v>
          </cell>
          <cell r="F36">
            <v>7.2</v>
          </cell>
          <cell r="G36">
            <v>283</v>
          </cell>
          <cell r="H36">
            <v>6</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1-34</v>
          </cell>
          <cell r="X36">
            <v>6</v>
          </cell>
          <cell r="Y36">
            <v>1</v>
          </cell>
          <cell r="Z36">
            <v>6</v>
          </cell>
          <cell r="AA36" t="str">
            <v>供用日90日　\6*90=540</v>
          </cell>
        </row>
        <row r="37">
          <cell r="A37" t="str">
            <v>1-35</v>
          </cell>
          <cell r="B37" t="str">
            <v>合板足場板　基本料</v>
          </cell>
          <cell r="C37" t="str">
            <v>240×4000</v>
          </cell>
          <cell r="D37" t="str">
            <v>枚</v>
          </cell>
          <cell r="E37">
            <v>802</v>
          </cell>
          <cell r="F37">
            <v>128</v>
          </cell>
          <cell r="G37">
            <v>284</v>
          </cell>
          <cell r="H37">
            <v>120</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1-35</v>
          </cell>
          <cell r="X37">
            <v>120</v>
          </cell>
          <cell r="Y37">
            <v>1</v>
          </cell>
          <cell r="Z37">
            <v>120</v>
          </cell>
        </row>
        <row r="38">
          <cell r="A38" t="str">
            <v>1-36</v>
          </cell>
          <cell r="B38" t="str">
            <v>合板足場板　賃料</v>
          </cell>
          <cell r="C38" t="str">
            <v>240×4000</v>
          </cell>
          <cell r="D38" t="str">
            <v>枚・日</v>
          </cell>
          <cell r="E38">
            <v>802</v>
          </cell>
          <cell r="F38">
            <v>6.6</v>
          </cell>
          <cell r="G38">
            <v>284</v>
          </cell>
          <cell r="H38">
            <v>6.1</v>
          </cell>
          <cell r="I38" t="str">
            <v>－</v>
          </cell>
          <cell r="J38" t="str">
            <v>－</v>
          </cell>
          <cell r="K38" t="str">
            <v>－</v>
          </cell>
          <cell r="L38" t="str">
            <v>－</v>
          </cell>
          <cell r="M38" t="str">
            <v>－</v>
          </cell>
          <cell r="N38" t="str">
            <v>－</v>
          </cell>
          <cell r="O38" t="str">
            <v>－</v>
          </cell>
          <cell r="P38" t="str">
            <v>－</v>
          </cell>
          <cell r="Q38" t="str">
            <v>－</v>
          </cell>
          <cell r="R38" t="str">
            <v>－</v>
          </cell>
          <cell r="S38" t="str">
            <v>－</v>
          </cell>
          <cell r="T38" t="str">
            <v>－</v>
          </cell>
          <cell r="U38" t="str">
            <v>－</v>
          </cell>
          <cell r="V38" t="str">
            <v>－</v>
          </cell>
          <cell r="W38" t="str">
            <v>1-36</v>
          </cell>
          <cell r="X38">
            <v>6.1</v>
          </cell>
          <cell r="Y38">
            <v>1</v>
          </cell>
          <cell r="Z38">
            <v>6.1</v>
          </cell>
          <cell r="AA38" t="str">
            <v>供用日90日　\6.1*90=549</v>
          </cell>
        </row>
        <row r="39">
          <cell r="A39" t="str">
            <v>1-37</v>
          </cell>
          <cell r="B39" t="str">
            <v>建枠　基本料</v>
          </cell>
          <cell r="C39" t="str">
            <v>610×1700mm</v>
          </cell>
          <cell r="D39" t="str">
            <v>枚</v>
          </cell>
          <cell r="E39">
            <v>802</v>
          </cell>
          <cell r="F39">
            <v>120</v>
          </cell>
          <cell r="G39">
            <v>282</v>
          </cell>
          <cell r="H39">
            <v>105</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1-37</v>
          </cell>
          <cell r="X39">
            <v>105</v>
          </cell>
          <cell r="Y39">
            <v>1</v>
          </cell>
          <cell r="Z39">
            <v>105</v>
          </cell>
        </row>
        <row r="40">
          <cell r="A40" t="str">
            <v>1-38</v>
          </cell>
          <cell r="B40" t="str">
            <v>建枠　賃料</v>
          </cell>
          <cell r="C40" t="str">
            <v>610×1700mm</v>
          </cell>
          <cell r="D40" t="str">
            <v>枚・日</v>
          </cell>
          <cell r="E40">
            <v>802</v>
          </cell>
          <cell r="F40">
            <v>2.2999999999999998</v>
          </cell>
          <cell r="G40">
            <v>282</v>
          </cell>
          <cell r="H40">
            <v>2.5</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1-38</v>
          </cell>
          <cell r="X40">
            <v>2.2999999999999998</v>
          </cell>
          <cell r="Y40">
            <v>1</v>
          </cell>
          <cell r="Z40">
            <v>2.2999999999999998</v>
          </cell>
          <cell r="AA40" t="str">
            <v>供用日90日　\2.5*90=225</v>
          </cell>
        </row>
        <row r="41">
          <cell r="A41" t="str">
            <v>1-39</v>
          </cell>
          <cell r="B41" t="str">
            <v>調整枠　基本料</v>
          </cell>
          <cell r="C41" t="str">
            <v>610×1200mm</v>
          </cell>
          <cell r="D41" t="str">
            <v>枚</v>
          </cell>
          <cell r="E41">
            <v>802</v>
          </cell>
          <cell r="F41">
            <v>136</v>
          </cell>
          <cell r="G41">
            <v>282</v>
          </cell>
          <cell r="H41">
            <v>105</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1-39</v>
          </cell>
          <cell r="X41">
            <v>105</v>
          </cell>
          <cell r="Y41">
            <v>1</v>
          </cell>
          <cell r="Z41">
            <v>105</v>
          </cell>
        </row>
        <row r="42">
          <cell r="A42" t="str">
            <v>1-40</v>
          </cell>
          <cell r="B42" t="str">
            <v>調整枠　賃料</v>
          </cell>
          <cell r="C42" t="str">
            <v>610×1200mm</v>
          </cell>
          <cell r="D42" t="str">
            <v>枚</v>
          </cell>
          <cell r="E42">
            <v>802</v>
          </cell>
          <cell r="F42">
            <v>3.1</v>
          </cell>
          <cell r="G42">
            <v>282</v>
          </cell>
          <cell r="H42">
            <v>2.5</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1-40</v>
          </cell>
          <cell r="X42">
            <v>2.5</v>
          </cell>
          <cell r="Y42">
            <v>1</v>
          </cell>
          <cell r="Z42">
            <v>2.5</v>
          </cell>
          <cell r="AA42" t="str">
            <v>供用日90日　\2.5*90=225</v>
          </cell>
        </row>
        <row r="43">
          <cell r="A43" t="str">
            <v>1-41</v>
          </cell>
          <cell r="B43" t="str">
            <v>鋼製布板　基本料</v>
          </cell>
          <cell r="C43" t="str">
            <v>500×1800mm</v>
          </cell>
          <cell r="D43" t="str">
            <v>枚</v>
          </cell>
          <cell r="E43">
            <v>802</v>
          </cell>
          <cell r="F43">
            <v>150</v>
          </cell>
          <cell r="G43">
            <v>282</v>
          </cell>
          <cell r="H43">
            <v>120</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1-41</v>
          </cell>
          <cell r="X43">
            <v>120</v>
          </cell>
          <cell r="Y43">
            <v>1</v>
          </cell>
          <cell r="Z43">
            <v>120</v>
          </cell>
        </row>
        <row r="44">
          <cell r="A44" t="str">
            <v>1-42</v>
          </cell>
          <cell r="B44" t="str">
            <v>鋼製布板　賃料</v>
          </cell>
          <cell r="C44" t="str">
            <v>500×1829mm</v>
          </cell>
          <cell r="D44" t="str">
            <v>枚・日</v>
          </cell>
          <cell r="E44">
            <v>802</v>
          </cell>
          <cell r="F44">
            <v>2.69</v>
          </cell>
          <cell r="G44">
            <v>282</v>
          </cell>
          <cell r="H44">
            <v>2.6</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1-42</v>
          </cell>
          <cell r="X44">
            <v>2.6</v>
          </cell>
          <cell r="Y44">
            <v>1</v>
          </cell>
          <cell r="Z44">
            <v>2.6</v>
          </cell>
          <cell r="AA44" t="str">
            <v>供用日90日　\2.6*90=234</v>
          </cell>
        </row>
        <row r="45">
          <cell r="A45" t="str">
            <v>1-43</v>
          </cell>
          <cell r="B45" t="str">
            <v>板付布枠　基本料</v>
          </cell>
          <cell r="C45" t="str">
            <v>240×1829mm</v>
          </cell>
          <cell r="D45" t="str">
            <v>枚</v>
          </cell>
          <cell r="E45" t="str">
            <v>－</v>
          </cell>
          <cell r="F45" t="str">
            <v>掲載ナシ</v>
          </cell>
          <cell r="G45">
            <v>282</v>
          </cell>
          <cell r="H45">
            <v>110</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1-43</v>
          </cell>
          <cell r="X45">
            <v>110</v>
          </cell>
          <cell r="Y45">
            <v>1</v>
          </cell>
          <cell r="Z45">
            <v>110</v>
          </cell>
        </row>
        <row r="46">
          <cell r="A46" t="str">
            <v>1-44</v>
          </cell>
          <cell r="B46" t="str">
            <v>板付布枠　賃料</v>
          </cell>
          <cell r="C46" t="str">
            <v>240×1800mm</v>
          </cell>
          <cell r="D46" t="str">
            <v>枚・日</v>
          </cell>
          <cell r="E46" t="str">
            <v>－</v>
          </cell>
          <cell r="F46" t="str">
            <v>掲載ナシ</v>
          </cell>
          <cell r="G46">
            <v>282</v>
          </cell>
          <cell r="H46">
            <v>2.6</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1-44</v>
          </cell>
          <cell r="X46">
            <v>2.6</v>
          </cell>
          <cell r="Y46">
            <v>1</v>
          </cell>
          <cell r="Z46">
            <v>2.6</v>
          </cell>
          <cell r="AA46" t="str">
            <v>供用日90日　\2.6*90=234</v>
          </cell>
        </row>
        <row r="47">
          <cell r="A47" t="str">
            <v>1-45</v>
          </cell>
          <cell r="B47" t="str">
            <v>筋違　基本料</v>
          </cell>
          <cell r="C47" t="str">
            <v>1200×1800mm</v>
          </cell>
          <cell r="D47" t="str">
            <v>本</v>
          </cell>
          <cell r="E47">
            <v>802</v>
          </cell>
          <cell r="F47">
            <v>40</v>
          </cell>
          <cell r="G47">
            <v>282</v>
          </cell>
          <cell r="H47">
            <v>35</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1-45</v>
          </cell>
          <cell r="X47">
            <v>35</v>
          </cell>
          <cell r="Y47">
            <v>1</v>
          </cell>
          <cell r="Z47">
            <v>35</v>
          </cell>
        </row>
        <row r="48">
          <cell r="A48" t="str">
            <v>1-46</v>
          </cell>
          <cell r="B48" t="str">
            <v>筋違　賃料</v>
          </cell>
          <cell r="C48" t="str">
            <v>1200×1800mm</v>
          </cell>
          <cell r="D48" t="str">
            <v>本・日</v>
          </cell>
          <cell r="E48">
            <v>802</v>
          </cell>
          <cell r="F48">
            <v>0.8</v>
          </cell>
          <cell r="G48">
            <v>282</v>
          </cell>
          <cell r="H48">
            <v>0.8</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1-46</v>
          </cell>
          <cell r="X48">
            <v>0.8</v>
          </cell>
          <cell r="Y48">
            <v>1</v>
          </cell>
          <cell r="Z48">
            <v>0.8</v>
          </cell>
          <cell r="AA48" t="str">
            <v>供用日90日　\0.8*90=72</v>
          </cell>
        </row>
        <row r="49">
          <cell r="A49" t="str">
            <v>1-47</v>
          </cell>
          <cell r="B49" t="str">
            <v>丸パイプ　基本料</v>
          </cell>
          <cell r="D49" t="str">
            <v>本</v>
          </cell>
          <cell r="E49">
            <v>804</v>
          </cell>
          <cell r="F49">
            <v>9</v>
          </cell>
          <cell r="G49">
            <v>283</v>
          </cell>
          <cell r="H49">
            <v>9</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1-47</v>
          </cell>
          <cell r="X49">
            <v>9</v>
          </cell>
          <cell r="Y49">
            <v>1</v>
          </cell>
          <cell r="Z49">
            <v>9</v>
          </cell>
        </row>
        <row r="50">
          <cell r="A50" t="str">
            <v>1-48</v>
          </cell>
          <cell r="B50" t="str">
            <v>丸パイプ　賃料</v>
          </cell>
          <cell r="D50" t="str">
            <v>本・日</v>
          </cell>
          <cell r="E50">
            <v>804</v>
          </cell>
          <cell r="F50">
            <v>0.28000000000000003</v>
          </cell>
          <cell r="G50">
            <v>283</v>
          </cell>
          <cell r="H50">
            <v>0.3</v>
          </cell>
          <cell r="I50" t="str">
            <v>－</v>
          </cell>
          <cell r="J50" t="str">
            <v>－</v>
          </cell>
          <cell r="K50" t="str">
            <v>－</v>
          </cell>
          <cell r="L50" t="str">
            <v>－</v>
          </cell>
          <cell r="M50" t="str">
            <v>－</v>
          </cell>
          <cell r="N50" t="str">
            <v>－</v>
          </cell>
          <cell r="O50" t="str">
            <v>－</v>
          </cell>
          <cell r="P50" t="str">
            <v>－</v>
          </cell>
          <cell r="Q50" t="str">
            <v>－</v>
          </cell>
          <cell r="R50" t="str">
            <v>－</v>
          </cell>
          <cell r="S50" t="str">
            <v>－</v>
          </cell>
          <cell r="T50" t="str">
            <v>－</v>
          </cell>
          <cell r="U50" t="str">
            <v>－</v>
          </cell>
          <cell r="V50" t="str">
            <v>－</v>
          </cell>
          <cell r="W50" t="str">
            <v>1-48</v>
          </cell>
          <cell r="X50">
            <v>0.28000000000000003</v>
          </cell>
          <cell r="Y50">
            <v>1</v>
          </cell>
          <cell r="Z50">
            <v>0.28000000000000003</v>
          </cell>
          <cell r="AA50" t="str">
            <v>供用日90日　\0.3*90=27</v>
          </cell>
        </row>
        <row r="51">
          <cell r="A51" t="str">
            <v>1-49</v>
          </cell>
          <cell r="B51" t="str">
            <v>合板足場板　基本料</v>
          </cell>
          <cell r="C51" t="str">
            <v>240×4000×28mm</v>
          </cell>
          <cell r="D51" t="str">
            <v>枚</v>
          </cell>
          <cell r="E51">
            <v>802</v>
          </cell>
          <cell r="F51">
            <v>128</v>
          </cell>
          <cell r="G51">
            <v>284</v>
          </cell>
          <cell r="H51">
            <v>120</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1-49</v>
          </cell>
          <cell r="X51">
            <v>120</v>
          </cell>
          <cell r="Y51">
            <v>1</v>
          </cell>
          <cell r="Z51">
            <v>120</v>
          </cell>
        </row>
        <row r="52">
          <cell r="A52" t="str">
            <v>1-50</v>
          </cell>
          <cell r="B52" t="str">
            <v>合板足場板　賃料</v>
          </cell>
          <cell r="C52" t="str">
            <v>240×4000×28mm</v>
          </cell>
          <cell r="D52" t="str">
            <v>枚・日</v>
          </cell>
          <cell r="E52">
            <v>802</v>
          </cell>
          <cell r="F52">
            <v>6.6</v>
          </cell>
          <cell r="G52">
            <v>284</v>
          </cell>
          <cell r="H52">
            <v>6.1</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1-50</v>
          </cell>
          <cell r="X52">
            <v>6.1</v>
          </cell>
          <cell r="Y52">
            <v>1</v>
          </cell>
          <cell r="Z52">
            <v>6.1</v>
          </cell>
          <cell r="AA52" t="str">
            <v>供用日90日　\6.1*90=549</v>
          </cell>
        </row>
        <row r="53">
          <cell r="A53" t="str">
            <v>1-51</v>
          </cell>
          <cell r="B53" t="str">
            <v>クランプ　基本料</v>
          </cell>
          <cell r="D53" t="str">
            <v>個</v>
          </cell>
          <cell r="E53">
            <v>804</v>
          </cell>
          <cell r="F53">
            <v>14</v>
          </cell>
          <cell r="G53">
            <v>283</v>
          </cell>
          <cell r="H53">
            <v>13</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1-51</v>
          </cell>
          <cell r="X53">
            <v>13</v>
          </cell>
          <cell r="Y53">
            <v>1</v>
          </cell>
          <cell r="Z53">
            <v>13</v>
          </cell>
        </row>
        <row r="54">
          <cell r="A54" t="str">
            <v>1-52</v>
          </cell>
          <cell r="B54" t="str">
            <v>クランプ　賃料</v>
          </cell>
          <cell r="D54" t="str">
            <v>個・日</v>
          </cell>
          <cell r="E54">
            <v>804</v>
          </cell>
          <cell r="F54">
            <v>0.38</v>
          </cell>
          <cell r="G54">
            <v>283</v>
          </cell>
          <cell r="H54">
            <v>0.35</v>
          </cell>
          <cell r="I54" t="str">
            <v>－</v>
          </cell>
          <cell r="J54" t="str">
            <v>－</v>
          </cell>
          <cell r="K54" t="str">
            <v>－</v>
          </cell>
          <cell r="L54" t="str">
            <v>－</v>
          </cell>
          <cell r="M54" t="str">
            <v>－</v>
          </cell>
          <cell r="N54" t="str">
            <v>－</v>
          </cell>
          <cell r="O54" t="str">
            <v>－</v>
          </cell>
          <cell r="P54" t="str">
            <v>－</v>
          </cell>
          <cell r="Q54" t="str">
            <v>－</v>
          </cell>
          <cell r="R54" t="str">
            <v>－</v>
          </cell>
          <cell r="S54" t="str">
            <v>－</v>
          </cell>
          <cell r="T54" t="str">
            <v>－</v>
          </cell>
          <cell r="U54" t="str">
            <v>－</v>
          </cell>
          <cell r="V54" t="str">
            <v>－</v>
          </cell>
          <cell r="W54" t="str">
            <v>1-52</v>
          </cell>
          <cell r="X54">
            <v>0.35</v>
          </cell>
          <cell r="Y54">
            <v>1</v>
          </cell>
          <cell r="Z54">
            <v>0.35</v>
          </cell>
          <cell r="AA54" t="str">
            <v>供用日90日　\0.35*90=31.5</v>
          </cell>
        </row>
        <row r="55">
          <cell r="A55" t="str">
            <v>1-53</v>
          </cell>
          <cell r="B55" t="str">
            <v>ジョイント　基本料</v>
          </cell>
          <cell r="D55" t="str">
            <v>個</v>
          </cell>
          <cell r="E55">
            <v>802</v>
          </cell>
          <cell r="F55">
            <v>6</v>
          </cell>
          <cell r="G55">
            <v>283</v>
          </cell>
          <cell r="H55">
            <v>13</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1-53</v>
          </cell>
          <cell r="X55">
            <v>6</v>
          </cell>
          <cell r="Y55">
            <v>1</v>
          </cell>
          <cell r="Z55">
            <v>6</v>
          </cell>
        </row>
        <row r="56">
          <cell r="A56" t="str">
            <v>1-54</v>
          </cell>
          <cell r="B56" t="str">
            <v>ジョイント　賃料</v>
          </cell>
          <cell r="D56" t="str">
            <v>個・日</v>
          </cell>
          <cell r="E56">
            <v>802</v>
          </cell>
          <cell r="F56">
            <v>0.2</v>
          </cell>
          <cell r="G56">
            <v>283</v>
          </cell>
          <cell r="H56">
            <v>0.35</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1-54</v>
          </cell>
          <cell r="X56">
            <v>0.2</v>
          </cell>
          <cell r="Y56">
            <v>1</v>
          </cell>
          <cell r="Z56">
            <v>0.2</v>
          </cell>
          <cell r="AA56" t="str">
            <v>供用日90日　\0.35*90=315</v>
          </cell>
        </row>
        <row r="57">
          <cell r="A57" t="str">
            <v>1-55</v>
          </cell>
          <cell r="B57" t="str">
            <v>ジャッキベース　基本料</v>
          </cell>
          <cell r="C57" t="str">
            <v>ストローク250mm</v>
          </cell>
          <cell r="D57" t="str">
            <v>本</v>
          </cell>
          <cell r="E57">
            <v>802</v>
          </cell>
          <cell r="F57">
            <v>55</v>
          </cell>
          <cell r="G57">
            <v>282</v>
          </cell>
          <cell r="H57">
            <v>50</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1-55</v>
          </cell>
          <cell r="X57">
            <v>50</v>
          </cell>
          <cell r="Y57">
            <v>1</v>
          </cell>
          <cell r="Z57">
            <v>50</v>
          </cell>
        </row>
        <row r="58">
          <cell r="A58" t="str">
            <v>1-56</v>
          </cell>
          <cell r="B58" t="str">
            <v>ジャッキベース　賃料</v>
          </cell>
          <cell r="C58" t="str">
            <v>ストローク250mm</v>
          </cell>
          <cell r="D58" t="str">
            <v>本・日</v>
          </cell>
          <cell r="E58">
            <v>802</v>
          </cell>
          <cell r="F58">
            <v>1.1000000000000001</v>
          </cell>
          <cell r="G58">
            <v>282</v>
          </cell>
          <cell r="H58">
            <v>1</v>
          </cell>
          <cell r="I58" t="str">
            <v>－</v>
          </cell>
          <cell r="J58" t="str">
            <v>－</v>
          </cell>
          <cell r="K58" t="str">
            <v>－</v>
          </cell>
          <cell r="L58" t="str">
            <v>－</v>
          </cell>
          <cell r="M58" t="str">
            <v>－</v>
          </cell>
          <cell r="N58" t="str">
            <v>－</v>
          </cell>
          <cell r="O58" t="str">
            <v>－</v>
          </cell>
          <cell r="P58" t="str">
            <v>－</v>
          </cell>
          <cell r="Q58" t="str">
            <v>－</v>
          </cell>
          <cell r="R58" t="str">
            <v>－</v>
          </cell>
          <cell r="S58" t="str">
            <v>－</v>
          </cell>
          <cell r="T58" t="str">
            <v>－</v>
          </cell>
          <cell r="U58" t="str">
            <v>－</v>
          </cell>
          <cell r="V58" t="str">
            <v>－</v>
          </cell>
          <cell r="W58" t="str">
            <v>1-56</v>
          </cell>
          <cell r="X58">
            <v>1</v>
          </cell>
          <cell r="Y58">
            <v>1</v>
          </cell>
          <cell r="Z58">
            <v>1</v>
          </cell>
          <cell r="AA58" t="str">
            <v>供用日90日　\1*90=90</v>
          </cell>
        </row>
        <row r="59">
          <cell r="A59" t="str">
            <v>1-57</v>
          </cell>
          <cell r="B59" t="str">
            <v>手すり　基本料</v>
          </cell>
          <cell r="C59" t="str">
            <v>枠組足場用</v>
          </cell>
          <cell r="D59" t="str">
            <v>本</v>
          </cell>
          <cell r="E59">
            <v>802</v>
          </cell>
          <cell r="F59">
            <v>28</v>
          </cell>
          <cell r="G59">
            <v>282</v>
          </cell>
          <cell r="H59">
            <v>28</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1-57</v>
          </cell>
          <cell r="X59">
            <v>28</v>
          </cell>
          <cell r="Y59">
            <v>1</v>
          </cell>
          <cell r="Z59">
            <v>28</v>
          </cell>
        </row>
        <row r="60">
          <cell r="A60" t="str">
            <v>1-58</v>
          </cell>
          <cell r="B60" t="str">
            <v>手すり　賃料</v>
          </cell>
          <cell r="C60" t="str">
            <v>枠組足場用</v>
          </cell>
          <cell r="D60" t="str">
            <v>本・日</v>
          </cell>
          <cell r="E60">
            <v>802</v>
          </cell>
          <cell r="F60">
            <v>0.7</v>
          </cell>
          <cell r="G60">
            <v>282</v>
          </cell>
          <cell r="H60">
            <v>0.8</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1-58</v>
          </cell>
          <cell r="X60">
            <v>0.7</v>
          </cell>
          <cell r="Y60">
            <v>1</v>
          </cell>
          <cell r="Z60">
            <v>0.7</v>
          </cell>
          <cell r="AA60" t="str">
            <v>供用日90日　\0.8*90=72</v>
          </cell>
        </row>
        <row r="61">
          <cell r="A61" t="str">
            <v>1-59</v>
          </cell>
          <cell r="B61" t="str">
            <v>先行手すり枠　基本料</v>
          </cell>
          <cell r="C61" t="str">
            <v>1829mm</v>
          </cell>
          <cell r="D61" t="str">
            <v>枚</v>
          </cell>
          <cell r="E61">
            <v>802</v>
          </cell>
          <cell r="F61">
            <v>320</v>
          </cell>
          <cell r="G61">
            <v>282</v>
          </cell>
          <cell r="H61">
            <v>190</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1-59</v>
          </cell>
          <cell r="X61">
            <v>190</v>
          </cell>
          <cell r="Y61">
            <v>1</v>
          </cell>
          <cell r="Z61">
            <v>190</v>
          </cell>
        </row>
        <row r="62">
          <cell r="A62" t="str">
            <v>1-60</v>
          </cell>
          <cell r="B62" t="str">
            <v>先行手すり枠　賃料</v>
          </cell>
          <cell r="D62" t="str">
            <v>枚・日</v>
          </cell>
          <cell r="E62">
            <v>802</v>
          </cell>
          <cell r="F62">
            <v>7.2</v>
          </cell>
          <cell r="G62">
            <v>282</v>
          </cell>
          <cell r="H62">
            <v>5.7</v>
          </cell>
          <cell r="I62" t="str">
            <v>－</v>
          </cell>
          <cell r="J62" t="str">
            <v>－</v>
          </cell>
          <cell r="K62" t="str">
            <v>－</v>
          </cell>
          <cell r="L62" t="str">
            <v>－</v>
          </cell>
          <cell r="M62" t="str">
            <v>－</v>
          </cell>
          <cell r="N62" t="str">
            <v>－</v>
          </cell>
          <cell r="O62" t="str">
            <v>－</v>
          </cell>
          <cell r="P62" t="str">
            <v>－</v>
          </cell>
          <cell r="Q62" t="str">
            <v>－</v>
          </cell>
          <cell r="R62" t="str">
            <v>－</v>
          </cell>
          <cell r="S62" t="str">
            <v>－</v>
          </cell>
          <cell r="T62" t="str">
            <v>－</v>
          </cell>
          <cell r="U62" t="str">
            <v>－</v>
          </cell>
          <cell r="V62" t="str">
            <v>－</v>
          </cell>
          <cell r="W62" t="str">
            <v>1-60</v>
          </cell>
          <cell r="X62">
            <v>5.7</v>
          </cell>
          <cell r="Y62">
            <v>1</v>
          </cell>
          <cell r="Z62">
            <v>5.7</v>
          </cell>
          <cell r="AA62" t="str">
            <v>供用日90日　\5.7*90=513</v>
          </cell>
        </row>
        <row r="63">
          <cell r="A63" t="str">
            <v>1-61</v>
          </cell>
          <cell r="B63" t="str">
            <v>つま先板（幅木）　基本料</v>
          </cell>
          <cell r="C63" t="str">
            <v>1829mm</v>
          </cell>
          <cell r="D63" t="str">
            <v>枚</v>
          </cell>
          <cell r="E63">
            <v>802</v>
          </cell>
          <cell r="F63">
            <v>290</v>
          </cell>
          <cell r="G63">
            <v>282</v>
          </cell>
          <cell r="H63">
            <v>220</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1-61</v>
          </cell>
          <cell r="X63">
            <v>220</v>
          </cell>
          <cell r="Y63">
            <v>1</v>
          </cell>
          <cell r="Z63">
            <v>220</v>
          </cell>
        </row>
        <row r="64">
          <cell r="A64" t="str">
            <v>1-62</v>
          </cell>
          <cell r="B64" t="str">
            <v>つま先板（幅木）　賃料</v>
          </cell>
          <cell r="D64" t="str">
            <v>枚・日</v>
          </cell>
          <cell r="E64">
            <v>802</v>
          </cell>
          <cell r="F64">
            <v>5.6</v>
          </cell>
          <cell r="G64">
            <v>282</v>
          </cell>
          <cell r="H64">
            <v>4.2</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1-62</v>
          </cell>
          <cell r="X64">
            <v>4.2</v>
          </cell>
          <cell r="Y64">
            <v>1</v>
          </cell>
          <cell r="Z64">
            <v>4.2</v>
          </cell>
          <cell r="AA64" t="str">
            <v>供用日90日　\4.2*90=378</v>
          </cell>
        </row>
        <row r="65">
          <cell r="A65" t="str">
            <v>1-63</v>
          </cell>
          <cell r="B65" t="str">
            <v>修理費　基本料</v>
          </cell>
          <cell r="D65" t="str">
            <v>式</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1-63</v>
          </cell>
          <cell r="X65">
            <v>0</v>
          </cell>
          <cell r="Y65">
            <v>1</v>
          </cell>
          <cell r="Z65">
            <v>0</v>
          </cell>
        </row>
        <row r="66">
          <cell r="A66" t="str">
            <v>1-64</v>
          </cell>
          <cell r="B66" t="str">
            <v>修理費　賃料</v>
          </cell>
          <cell r="D66" t="str">
            <v>式</v>
          </cell>
          <cell r="E66" t="str">
            <v>－</v>
          </cell>
          <cell r="F66" t="str">
            <v>－</v>
          </cell>
          <cell r="G66" t="str">
            <v>－</v>
          </cell>
          <cell r="H66" t="str">
            <v>－</v>
          </cell>
          <cell r="I66" t="str">
            <v>－</v>
          </cell>
          <cell r="J66" t="str">
            <v>－</v>
          </cell>
          <cell r="K66" t="str">
            <v>－</v>
          </cell>
          <cell r="L66" t="str">
            <v>－</v>
          </cell>
          <cell r="M66" t="str">
            <v>－</v>
          </cell>
          <cell r="N66" t="str">
            <v>－</v>
          </cell>
          <cell r="O66" t="str">
            <v>－</v>
          </cell>
          <cell r="P66" t="str">
            <v>－</v>
          </cell>
          <cell r="Q66" t="str">
            <v>－</v>
          </cell>
          <cell r="R66" t="str">
            <v>－</v>
          </cell>
          <cell r="S66" t="str">
            <v>－</v>
          </cell>
          <cell r="T66" t="str">
            <v>－</v>
          </cell>
          <cell r="U66" t="str">
            <v>－</v>
          </cell>
          <cell r="V66" t="str">
            <v>－</v>
          </cell>
          <cell r="W66" t="str">
            <v>1-64</v>
          </cell>
          <cell r="X66">
            <v>0</v>
          </cell>
          <cell r="Y66">
            <v>1</v>
          </cell>
          <cell r="Z66">
            <v>0</v>
          </cell>
        </row>
        <row r="67">
          <cell r="A67" t="str">
            <v>1-65</v>
          </cell>
          <cell r="B67" t="str">
            <v>壁つなぎ　基本料</v>
          </cell>
          <cell r="C67" t="str">
            <v>Ｌ600程度</v>
          </cell>
          <cell r="D67" t="str">
            <v>本</v>
          </cell>
          <cell r="E67">
            <v>802</v>
          </cell>
          <cell r="F67">
            <v>120</v>
          </cell>
          <cell r="G67">
            <v>282</v>
          </cell>
          <cell r="H67">
            <v>90</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1-65</v>
          </cell>
          <cell r="X67">
            <v>90</v>
          </cell>
          <cell r="Y67">
            <v>1</v>
          </cell>
          <cell r="Z67">
            <v>90</v>
          </cell>
        </row>
        <row r="68">
          <cell r="A68" t="str">
            <v>1-66</v>
          </cell>
          <cell r="B68" t="str">
            <v>壁つなぎ　賃料</v>
          </cell>
          <cell r="C68" t="str">
            <v>480～670</v>
          </cell>
          <cell r="D68" t="str">
            <v>本・日</v>
          </cell>
          <cell r="E68">
            <v>802</v>
          </cell>
          <cell r="F68">
            <v>2.1</v>
          </cell>
          <cell r="G68">
            <v>282</v>
          </cell>
          <cell r="H68">
            <v>1.9</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1-66</v>
          </cell>
          <cell r="X68">
            <v>1.9</v>
          </cell>
          <cell r="Y68">
            <v>1</v>
          </cell>
          <cell r="Z68">
            <v>1.9</v>
          </cell>
          <cell r="AA68" t="str">
            <v>供用日90日　\1.9*90=171</v>
          </cell>
        </row>
        <row r="69">
          <cell r="A69" t="str">
            <v>1-67</v>
          </cell>
          <cell r="B69" t="str">
            <v>養生シート　基本料</v>
          </cell>
          <cell r="C69" t="str">
            <v>1.8m×5.1　ＪＩＳ　8952　2類</v>
          </cell>
          <cell r="D69" t="str">
            <v>枚</v>
          </cell>
          <cell r="E69">
            <v>805</v>
          </cell>
          <cell r="F69">
            <v>340</v>
          </cell>
          <cell r="G69">
            <v>285</v>
          </cell>
          <cell r="H69">
            <v>290</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1-67</v>
          </cell>
          <cell r="X69">
            <v>290</v>
          </cell>
          <cell r="Y69">
            <v>1</v>
          </cell>
          <cell r="Z69">
            <v>290</v>
          </cell>
        </row>
        <row r="70">
          <cell r="A70" t="str">
            <v>1-68</v>
          </cell>
          <cell r="B70" t="str">
            <v>養生シート　賃料</v>
          </cell>
          <cell r="C70" t="str">
            <v>1.8m×5.1　ＪＩＳ　8952　2類</v>
          </cell>
          <cell r="D70" t="str">
            <v>枚</v>
          </cell>
          <cell r="E70">
            <v>805</v>
          </cell>
          <cell r="F70">
            <v>7</v>
          </cell>
          <cell r="G70">
            <v>285</v>
          </cell>
          <cell r="H70">
            <v>7.2</v>
          </cell>
          <cell r="I70" t="str">
            <v>－</v>
          </cell>
          <cell r="J70" t="str">
            <v>－</v>
          </cell>
          <cell r="K70" t="str">
            <v>－</v>
          </cell>
          <cell r="L70" t="str">
            <v>－</v>
          </cell>
          <cell r="M70" t="str">
            <v>－</v>
          </cell>
          <cell r="N70" t="str">
            <v>－</v>
          </cell>
          <cell r="O70" t="str">
            <v>－</v>
          </cell>
          <cell r="P70" t="str">
            <v>－</v>
          </cell>
          <cell r="Q70" t="str">
            <v>－</v>
          </cell>
          <cell r="R70" t="str">
            <v>－</v>
          </cell>
          <cell r="S70" t="str">
            <v>－</v>
          </cell>
          <cell r="T70" t="str">
            <v>－</v>
          </cell>
          <cell r="U70" t="str">
            <v>－</v>
          </cell>
          <cell r="V70" t="str">
            <v>－</v>
          </cell>
          <cell r="W70" t="str">
            <v>1-68</v>
          </cell>
          <cell r="X70">
            <v>7</v>
          </cell>
          <cell r="Y70">
            <v>1</v>
          </cell>
          <cell r="Z70">
            <v>7</v>
          </cell>
          <cell r="AA70" t="str">
            <v>供用日90日　\7.2*90=648</v>
          </cell>
        </row>
        <row r="71">
          <cell r="A71" t="str">
            <v>1-69</v>
          </cell>
          <cell r="B71" t="str">
            <v>燃料</v>
          </cell>
          <cell r="C71" t="str">
            <v>軽油</v>
          </cell>
          <cell r="D71" t="str">
            <v>リットル</v>
          </cell>
          <cell r="E71">
            <v>770</v>
          </cell>
          <cell r="F71">
            <v>92</v>
          </cell>
          <cell r="G71">
            <v>250</v>
          </cell>
          <cell r="H71">
            <v>95.4</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1-69</v>
          </cell>
          <cell r="X71">
            <v>92</v>
          </cell>
          <cell r="Y71">
            <v>1</v>
          </cell>
          <cell r="Z71">
            <v>92</v>
          </cell>
        </row>
        <row r="72">
          <cell r="A72" t="str">
            <v>1-70</v>
          </cell>
          <cell r="B72" t="str">
            <v>機械損料</v>
          </cell>
          <cell r="C72" t="str">
            <v>ダンプトラック、4t</v>
          </cell>
          <cell r="D72" t="str">
            <v>日</v>
          </cell>
          <cell r="E72" t="str">
            <v>－</v>
          </cell>
          <cell r="F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損料算定表</v>
          </cell>
          <cell r="V72">
            <v>5770</v>
          </cell>
          <cell r="W72" t="str">
            <v>1-70</v>
          </cell>
          <cell r="X72">
            <v>5770</v>
          </cell>
          <cell r="Y72">
            <v>1</v>
          </cell>
          <cell r="Z72">
            <v>5770</v>
          </cell>
        </row>
        <row r="73">
          <cell r="A73" t="str">
            <v>1-71</v>
          </cell>
          <cell r="B73" t="str">
            <v>クラッシャラン</v>
          </cell>
          <cell r="D73" t="str">
            <v>ｍ3</v>
          </cell>
          <cell r="E73" t="str">
            <v>－</v>
          </cell>
          <cell r="F73" t="str">
            <v>－</v>
          </cell>
          <cell r="G73">
            <v>172</v>
          </cell>
          <cell r="H73">
            <v>4100</v>
          </cell>
          <cell r="I73" t="str">
            <v>－</v>
          </cell>
          <cell r="J73" t="str">
            <v>－</v>
          </cell>
          <cell r="K73" t="str">
            <v>－</v>
          </cell>
          <cell r="L73" t="str">
            <v>－</v>
          </cell>
          <cell r="M73" t="str">
            <v>－</v>
          </cell>
          <cell r="N73" t="str">
            <v>－</v>
          </cell>
          <cell r="O73" t="str">
            <v>－</v>
          </cell>
          <cell r="P73" t="str">
            <v>－</v>
          </cell>
          <cell r="Q73" t="str">
            <v>－</v>
          </cell>
          <cell r="R73" t="str">
            <v>－</v>
          </cell>
          <cell r="S73" t="str">
            <v>－</v>
          </cell>
          <cell r="T73" t="str">
            <v>－</v>
          </cell>
          <cell r="U73" t="str">
            <v>－</v>
          </cell>
          <cell r="V73" t="str">
            <v>－</v>
          </cell>
          <cell r="W73" t="str">
            <v>1-71</v>
          </cell>
          <cell r="X73">
            <v>4100</v>
          </cell>
          <cell r="Y73">
            <v>1</v>
          </cell>
          <cell r="Z73">
            <v>4100</v>
          </cell>
        </row>
        <row r="74">
          <cell r="A74" t="str">
            <v>1-72</v>
          </cell>
          <cell r="B74" t="str">
            <v>玉砂利</v>
          </cell>
          <cell r="C74" t="str">
            <v>黒　φ15～40mm</v>
          </cell>
          <cell r="D74" t="str">
            <v>m3</v>
          </cell>
          <cell r="E74" t="str">
            <v>－</v>
          </cell>
          <cell r="F74" t="str">
            <v>－</v>
          </cell>
          <cell r="I74" t="str">
            <v>－</v>
          </cell>
          <cell r="J74" t="str">
            <v>－</v>
          </cell>
          <cell r="K74" t="str">
            <v>－</v>
          </cell>
          <cell r="L74" t="str">
            <v>－</v>
          </cell>
          <cell r="M74" t="str">
            <v>－</v>
          </cell>
          <cell r="N74" t="str">
            <v>－</v>
          </cell>
          <cell r="O74" t="str">
            <v>ニット―</v>
          </cell>
          <cell r="P74">
            <v>191666.67</v>
          </cell>
          <cell r="Q74" t="str">
            <v>－</v>
          </cell>
          <cell r="R74" t="str">
            <v>－</v>
          </cell>
          <cell r="S74" t="str">
            <v>－</v>
          </cell>
          <cell r="T74" t="str">
            <v>－</v>
          </cell>
          <cell r="U74" t="str">
            <v>－</v>
          </cell>
          <cell r="V74" t="str">
            <v>－</v>
          </cell>
          <cell r="W74" t="str">
            <v>1-72</v>
          </cell>
          <cell r="X74">
            <v>191666.67</v>
          </cell>
          <cell r="Y74">
            <v>0.7</v>
          </cell>
          <cell r="Z74">
            <v>134167</v>
          </cell>
          <cell r="AA74" t="str">
            <v>5750円/m2 (厚0.03m)　⇒191666.67円/m3</v>
          </cell>
        </row>
        <row r="75">
          <cell r="A75" t="str">
            <v>1-73</v>
          </cell>
          <cell r="B75" t="str">
            <v>機械損料</v>
          </cell>
          <cell r="C75" t="str">
            <v>ダンプトラック、2t</v>
          </cell>
          <cell r="D75" t="str">
            <v>m3</v>
          </cell>
          <cell r="E75" t="str">
            <v>－</v>
          </cell>
          <cell r="F75" t="str">
            <v>－</v>
          </cell>
          <cell r="I75" t="str">
            <v>－</v>
          </cell>
          <cell r="J75" t="str">
            <v>－</v>
          </cell>
          <cell r="K75" t="str">
            <v>－</v>
          </cell>
          <cell r="L75" t="str">
            <v>－</v>
          </cell>
          <cell r="M75" t="str">
            <v>－</v>
          </cell>
          <cell r="N75" t="str">
            <v>－</v>
          </cell>
          <cell r="O75" t="str">
            <v>－</v>
          </cell>
          <cell r="P75" t="str">
            <v>－</v>
          </cell>
          <cell r="Q75" t="str">
            <v>－</v>
          </cell>
          <cell r="R75" t="str">
            <v>－</v>
          </cell>
          <cell r="S75" t="str">
            <v>－</v>
          </cell>
          <cell r="T75" t="str">
            <v>－</v>
          </cell>
          <cell r="U75" t="str">
            <v>損料算定表</v>
          </cell>
          <cell r="V75">
            <v>3440</v>
          </cell>
          <cell r="W75" t="str">
            <v>1-73</v>
          </cell>
          <cell r="X75">
            <v>3440</v>
          </cell>
          <cell r="Y75">
            <v>1</v>
          </cell>
          <cell r="Z75">
            <v>3440</v>
          </cell>
        </row>
        <row r="76">
          <cell r="A76" t="str">
            <v>1-74</v>
          </cell>
          <cell r="M76" t="str">
            <v>－</v>
          </cell>
          <cell r="N76" t="str">
            <v>－</v>
          </cell>
          <cell r="O76" t="str">
            <v>－</v>
          </cell>
          <cell r="P76" t="str">
            <v>－</v>
          </cell>
          <cell r="Q76" t="str">
            <v>－</v>
          </cell>
          <cell r="R76" t="str">
            <v>－</v>
          </cell>
          <cell r="S76" t="str">
            <v>－</v>
          </cell>
          <cell r="T76" t="str">
            <v>－</v>
          </cell>
          <cell r="U76" t="str">
            <v>－</v>
          </cell>
          <cell r="V76" t="str">
            <v>－</v>
          </cell>
          <cell r="W76" t="str">
            <v>1-74</v>
          </cell>
          <cell r="X76">
            <v>0</v>
          </cell>
          <cell r="Y76">
            <v>1</v>
          </cell>
          <cell r="Z76">
            <v>0</v>
          </cell>
        </row>
        <row r="77">
          <cell r="B77" t="str">
            <v>2.撤去</v>
          </cell>
          <cell r="X77">
            <v>0</v>
          </cell>
          <cell r="Y77">
            <v>1</v>
          </cell>
        </row>
        <row r="78">
          <cell r="A78" t="str">
            <v>2-1</v>
          </cell>
          <cell r="B78" t="str">
            <v>塗膜防水層撤去</v>
          </cell>
          <cell r="C78" t="str">
            <v>劣化部、浮部</v>
          </cell>
          <cell r="D78" t="str">
            <v>ｍ2</v>
          </cell>
          <cell r="I78">
            <v>368</v>
          </cell>
          <cell r="J78">
            <v>1000</v>
          </cell>
          <cell r="K78">
            <v>432</v>
          </cell>
          <cell r="L78">
            <v>1500</v>
          </cell>
          <cell r="M78" t="str">
            <v>－</v>
          </cell>
          <cell r="N78" t="str">
            <v>－</v>
          </cell>
          <cell r="O78" t="str">
            <v>－</v>
          </cell>
          <cell r="P78" t="str">
            <v>－</v>
          </cell>
          <cell r="Q78" t="str">
            <v>－</v>
          </cell>
          <cell r="R78" t="str">
            <v>－</v>
          </cell>
          <cell r="S78" t="str">
            <v>－</v>
          </cell>
          <cell r="T78" t="str">
            <v>－</v>
          </cell>
          <cell r="U78" t="str">
            <v>－</v>
          </cell>
          <cell r="V78" t="str">
            <v>－</v>
          </cell>
          <cell r="W78" t="str">
            <v>2-1</v>
          </cell>
          <cell r="X78">
            <v>1000</v>
          </cell>
          <cell r="Y78">
            <v>1.01</v>
          </cell>
          <cell r="Z78">
            <v>1010</v>
          </cell>
        </row>
        <row r="79">
          <cell r="A79" t="str">
            <v>2-2</v>
          </cell>
          <cell r="B79" t="str">
            <v>保護層コンクリート撤去</v>
          </cell>
          <cell r="C79" t="str">
            <v>平部　厚60～80mm</v>
          </cell>
          <cell r="D79" t="str">
            <v>ｍ2</v>
          </cell>
          <cell r="I79">
            <v>368</v>
          </cell>
          <cell r="J79">
            <v>1350</v>
          </cell>
          <cell r="K79">
            <v>432</v>
          </cell>
          <cell r="L79">
            <v>2450</v>
          </cell>
          <cell r="M79" t="str">
            <v>－</v>
          </cell>
          <cell r="N79" t="str">
            <v>－</v>
          </cell>
          <cell r="O79" t="str">
            <v>－</v>
          </cell>
          <cell r="P79" t="str">
            <v>－</v>
          </cell>
          <cell r="Q79" t="str">
            <v>－</v>
          </cell>
          <cell r="R79" t="str">
            <v>－</v>
          </cell>
          <cell r="S79" t="str">
            <v>－</v>
          </cell>
          <cell r="T79" t="str">
            <v>－</v>
          </cell>
          <cell r="U79" t="str">
            <v>－</v>
          </cell>
          <cell r="V79" t="str">
            <v>－</v>
          </cell>
          <cell r="W79" t="str">
            <v>2-2</v>
          </cell>
          <cell r="X79">
            <v>1350</v>
          </cell>
          <cell r="Y79">
            <v>1.01</v>
          </cell>
          <cell r="Z79">
            <v>1360</v>
          </cell>
        </row>
        <row r="80">
          <cell r="A80" t="str">
            <v>2-3</v>
          </cell>
          <cell r="B80" t="str">
            <v>アスファルト防水層撤去</v>
          </cell>
          <cell r="C80" t="str">
            <v>平部</v>
          </cell>
          <cell r="D80" t="str">
            <v>ｍ2</v>
          </cell>
          <cell r="I80">
            <v>368</v>
          </cell>
          <cell r="J80">
            <v>900</v>
          </cell>
          <cell r="K80">
            <v>432</v>
          </cell>
          <cell r="L80">
            <v>1070</v>
          </cell>
          <cell r="M80" t="str">
            <v>－</v>
          </cell>
          <cell r="N80" t="str">
            <v>－</v>
          </cell>
          <cell r="O80" t="str">
            <v>－</v>
          </cell>
          <cell r="P80" t="str">
            <v>－</v>
          </cell>
          <cell r="Q80" t="str">
            <v>－</v>
          </cell>
          <cell r="R80" t="str">
            <v>－</v>
          </cell>
          <cell r="S80" t="str">
            <v>－</v>
          </cell>
          <cell r="T80" t="str">
            <v>－</v>
          </cell>
          <cell r="U80" t="str">
            <v>－</v>
          </cell>
          <cell r="V80" t="str">
            <v>－</v>
          </cell>
          <cell r="W80" t="str">
            <v>2-3</v>
          </cell>
          <cell r="X80">
            <v>900</v>
          </cell>
          <cell r="Y80">
            <v>1.01</v>
          </cell>
          <cell r="Z80">
            <v>910</v>
          </cell>
        </row>
        <row r="81">
          <cell r="A81" t="str">
            <v>2-4</v>
          </cell>
          <cell r="B81" t="str">
            <v>ドレインキャップ撤去</v>
          </cell>
          <cell r="C81" t="str">
            <v>横引き用　Φ90</v>
          </cell>
          <cell r="D81" t="str">
            <v>箇所</v>
          </cell>
          <cell r="M81" t="str">
            <v>－</v>
          </cell>
          <cell r="N81" t="str">
            <v>－</v>
          </cell>
          <cell r="O81" t="str">
            <v>－</v>
          </cell>
          <cell r="P81" t="str">
            <v>－</v>
          </cell>
          <cell r="Q81" t="str">
            <v>－</v>
          </cell>
          <cell r="R81" t="str">
            <v>－</v>
          </cell>
          <cell r="S81" t="str">
            <v>－</v>
          </cell>
          <cell r="T81" t="str">
            <v>－</v>
          </cell>
          <cell r="U81" t="str">
            <v>－</v>
          </cell>
          <cell r="V81" t="str">
            <v>－</v>
          </cell>
          <cell r="W81" t="str">
            <v>2-4</v>
          </cell>
          <cell r="X81">
            <v>0</v>
          </cell>
          <cell r="Y81">
            <v>1</v>
          </cell>
          <cell r="Z81">
            <v>0</v>
          </cell>
        </row>
        <row r="82">
          <cell r="A82" t="str">
            <v>2-5</v>
          </cell>
          <cell r="B82" t="str">
            <v>下地調整</v>
          </cell>
          <cell r="C82" t="str">
            <v>コンクリート面　ポリマーセメントペースト</v>
          </cell>
          <cell r="D82" t="str">
            <v>ｍ2</v>
          </cell>
          <cell r="I82">
            <v>368</v>
          </cell>
          <cell r="J82">
            <v>750</v>
          </cell>
          <cell r="K82">
            <v>432</v>
          </cell>
          <cell r="L82">
            <v>730</v>
          </cell>
          <cell r="M82" t="str">
            <v>－</v>
          </cell>
          <cell r="N82" t="str">
            <v>－</v>
          </cell>
          <cell r="O82" t="str">
            <v>－</v>
          </cell>
          <cell r="P82" t="str">
            <v>－</v>
          </cell>
          <cell r="Q82" t="str">
            <v>－</v>
          </cell>
          <cell r="R82" t="str">
            <v>－</v>
          </cell>
          <cell r="S82" t="str">
            <v>－</v>
          </cell>
          <cell r="T82" t="str">
            <v>－</v>
          </cell>
          <cell r="U82" t="str">
            <v>－</v>
          </cell>
          <cell r="V82" t="str">
            <v>－</v>
          </cell>
          <cell r="W82" t="str">
            <v>2-5</v>
          </cell>
          <cell r="X82">
            <v>730</v>
          </cell>
          <cell r="Y82">
            <v>1.01</v>
          </cell>
          <cell r="Z82">
            <v>737</v>
          </cell>
        </row>
        <row r="83">
          <cell r="A83" t="str">
            <v>2-6</v>
          </cell>
          <cell r="B83" t="str">
            <v>改修工事用ドレイン</v>
          </cell>
          <cell r="C83" t="str">
            <v>リードレンＣ　横引用　90
田島ルーフィング</v>
          </cell>
          <cell r="D83" t="str">
            <v>箇所</v>
          </cell>
          <cell r="J83" t="str">
            <v>掲載ナシ</v>
          </cell>
          <cell r="K83">
            <v>436</v>
          </cell>
          <cell r="L83">
            <v>33700</v>
          </cell>
          <cell r="M83" t="str">
            <v>－</v>
          </cell>
          <cell r="N83" t="str">
            <v>－</v>
          </cell>
          <cell r="O83" t="str">
            <v>－</v>
          </cell>
          <cell r="P83" t="str">
            <v>－</v>
          </cell>
          <cell r="Q83" t="str">
            <v>－</v>
          </cell>
          <cell r="R83" t="str">
            <v>－</v>
          </cell>
          <cell r="S83" t="str">
            <v>－</v>
          </cell>
          <cell r="T83" t="str">
            <v>－</v>
          </cell>
          <cell r="U83" t="str">
            <v>－</v>
          </cell>
          <cell r="V83" t="str">
            <v>－</v>
          </cell>
          <cell r="W83" t="str">
            <v>2-6</v>
          </cell>
          <cell r="X83">
            <v>33700</v>
          </cell>
          <cell r="Y83">
            <v>1</v>
          </cell>
          <cell r="Z83">
            <v>33700</v>
          </cell>
        </row>
        <row r="84">
          <cell r="A84" t="str">
            <v>2-7</v>
          </cell>
          <cell r="B84" t="str">
            <v>ウレタンゴム系塗膜防水</v>
          </cell>
          <cell r="C84" t="str">
            <v>Ｘ-2　密着工法　平面</v>
          </cell>
          <cell r="D84" t="str">
            <v>ｍ2</v>
          </cell>
          <cell r="I84">
            <v>148</v>
          </cell>
          <cell r="J84">
            <v>4310</v>
          </cell>
          <cell r="K84">
            <v>222</v>
          </cell>
          <cell r="L84">
            <v>3900</v>
          </cell>
          <cell r="M84" t="str">
            <v>－</v>
          </cell>
          <cell r="N84" t="str">
            <v>－</v>
          </cell>
          <cell r="O84" t="str">
            <v>－</v>
          </cell>
          <cell r="P84" t="str">
            <v>－</v>
          </cell>
          <cell r="Q84" t="str">
            <v>－</v>
          </cell>
          <cell r="R84" t="str">
            <v>－</v>
          </cell>
          <cell r="S84" t="str">
            <v>－</v>
          </cell>
          <cell r="T84" t="str">
            <v>－</v>
          </cell>
          <cell r="U84" t="str">
            <v>－</v>
          </cell>
          <cell r="V84" t="str">
            <v>－</v>
          </cell>
          <cell r="W84" t="str">
            <v>2-7</v>
          </cell>
          <cell r="X84">
            <v>3900</v>
          </cell>
          <cell r="Y84">
            <v>1.01</v>
          </cell>
          <cell r="Z84">
            <v>3940</v>
          </cell>
        </row>
        <row r="85">
          <cell r="A85" t="str">
            <v>2-8</v>
          </cell>
          <cell r="B85" t="str">
            <v>ウレタンゴム系塗膜防水</v>
          </cell>
          <cell r="C85" t="str">
            <v>Ｘ-2　密着工法　立上り</v>
          </cell>
          <cell r="D85" t="str">
            <v>ｍ2</v>
          </cell>
          <cell r="I85">
            <v>148</v>
          </cell>
          <cell r="J85">
            <v>4640</v>
          </cell>
          <cell r="K85">
            <v>222</v>
          </cell>
          <cell r="L85">
            <v>4000</v>
          </cell>
          <cell r="M85" t="str">
            <v>－</v>
          </cell>
          <cell r="N85" t="str">
            <v>－</v>
          </cell>
          <cell r="O85" t="str">
            <v>－</v>
          </cell>
          <cell r="P85" t="str">
            <v>－</v>
          </cell>
          <cell r="Q85" t="str">
            <v>－</v>
          </cell>
          <cell r="R85" t="str">
            <v>－</v>
          </cell>
          <cell r="S85" t="str">
            <v>－</v>
          </cell>
          <cell r="T85" t="str">
            <v>－</v>
          </cell>
          <cell r="U85" t="str">
            <v>－</v>
          </cell>
          <cell r="V85" t="str">
            <v>－</v>
          </cell>
          <cell r="W85" t="str">
            <v>2-8</v>
          </cell>
          <cell r="X85">
            <v>4000</v>
          </cell>
          <cell r="Y85">
            <v>1.01</v>
          </cell>
          <cell r="Z85">
            <v>4040</v>
          </cell>
        </row>
        <row r="86">
          <cell r="A86" t="str">
            <v>2-9</v>
          </cell>
          <cell r="B86" t="str">
            <v>シーリング</v>
          </cell>
          <cell r="C86" t="str">
            <v>PS-2 ポリサルファイド 幅20×深さ10</v>
          </cell>
          <cell r="D86" t="str">
            <v>ｍ</v>
          </cell>
          <cell r="I86" t="str">
            <v>市24</v>
          </cell>
          <cell r="J86">
            <v>570</v>
          </cell>
          <cell r="K86" t="str">
            <v>市18</v>
          </cell>
          <cell r="L86">
            <v>550</v>
          </cell>
          <cell r="M86" t="str">
            <v>－</v>
          </cell>
          <cell r="N86" t="str">
            <v>－</v>
          </cell>
          <cell r="O86" t="str">
            <v>－</v>
          </cell>
          <cell r="P86" t="str">
            <v>－</v>
          </cell>
          <cell r="Q86" t="str">
            <v>－</v>
          </cell>
          <cell r="R86" t="str">
            <v>－</v>
          </cell>
          <cell r="S86" t="str">
            <v>－</v>
          </cell>
          <cell r="T86" t="str">
            <v>－</v>
          </cell>
          <cell r="U86" t="str">
            <v>－</v>
          </cell>
          <cell r="V86" t="str">
            <v>－</v>
          </cell>
          <cell r="W86" t="str">
            <v>2-9</v>
          </cell>
          <cell r="X86">
            <v>550</v>
          </cell>
          <cell r="Y86">
            <v>1.01</v>
          </cell>
          <cell r="Z86">
            <v>560</v>
          </cell>
        </row>
        <row r="87">
          <cell r="A87" t="str">
            <v>2-10</v>
          </cell>
          <cell r="B87" t="str">
            <v>シーリング</v>
          </cell>
          <cell r="C87" t="str">
            <v>SR-1 シリコーン(1成分系)
幅10×深さ10</v>
          </cell>
          <cell r="D87" t="str">
            <v>ｍ</v>
          </cell>
          <cell r="I87" t="str">
            <v>市24</v>
          </cell>
          <cell r="J87">
            <v>400</v>
          </cell>
          <cell r="K87" t="str">
            <v>市18</v>
          </cell>
          <cell r="L87">
            <v>390</v>
          </cell>
          <cell r="M87" t="str">
            <v>－</v>
          </cell>
          <cell r="N87" t="str">
            <v>－</v>
          </cell>
          <cell r="O87" t="str">
            <v>－</v>
          </cell>
          <cell r="P87" t="str">
            <v>－</v>
          </cell>
          <cell r="Q87" t="str">
            <v>－</v>
          </cell>
          <cell r="R87" t="str">
            <v>－</v>
          </cell>
          <cell r="S87" t="str">
            <v>－</v>
          </cell>
          <cell r="T87" t="str">
            <v>－</v>
          </cell>
          <cell r="U87" t="str">
            <v>－</v>
          </cell>
          <cell r="V87" t="str">
            <v>－</v>
          </cell>
          <cell r="W87" t="str">
            <v>2-10</v>
          </cell>
          <cell r="X87">
            <v>390</v>
          </cell>
          <cell r="Y87">
            <v>1.01</v>
          </cell>
          <cell r="Z87">
            <v>390</v>
          </cell>
        </row>
        <row r="88">
          <cell r="A88" t="str">
            <v>2-11</v>
          </cell>
          <cell r="B88" t="str">
            <v>貫通処理工事</v>
          </cell>
          <cell r="C88" t="str">
            <v>φ100mm</v>
          </cell>
          <cell r="D88" t="str">
            <v>箇所</v>
          </cell>
          <cell r="I88" t="str">
            <v>市62</v>
          </cell>
          <cell r="J88">
            <v>7950</v>
          </cell>
          <cell r="K88" t="str">
            <v>市54</v>
          </cell>
          <cell r="L88">
            <v>8790</v>
          </cell>
          <cell r="M88" t="str">
            <v>－</v>
          </cell>
          <cell r="N88" t="str">
            <v>－</v>
          </cell>
          <cell r="O88" t="str">
            <v>－</v>
          </cell>
          <cell r="P88" t="str">
            <v>－</v>
          </cell>
          <cell r="Q88" t="str">
            <v>－</v>
          </cell>
          <cell r="R88" t="str">
            <v>－</v>
          </cell>
          <cell r="S88" t="str">
            <v>－</v>
          </cell>
          <cell r="T88" t="str">
            <v>－</v>
          </cell>
          <cell r="U88" t="str">
            <v>－</v>
          </cell>
          <cell r="V88" t="str">
            <v>－</v>
          </cell>
          <cell r="W88" t="str">
            <v>2-11</v>
          </cell>
          <cell r="X88">
            <v>7950</v>
          </cell>
          <cell r="Y88">
            <v>1.01</v>
          </cell>
          <cell r="Z88">
            <v>8030</v>
          </cell>
        </row>
        <row r="89">
          <cell r="A89" t="str">
            <v>2-12</v>
          </cell>
          <cell r="B89" t="str">
            <v>貫通処理工事</v>
          </cell>
          <cell r="C89" t="str">
            <v>φ150mm</v>
          </cell>
          <cell r="D89" t="str">
            <v>箇所</v>
          </cell>
          <cell r="I89" t="str">
            <v>市62</v>
          </cell>
          <cell r="J89">
            <v>9440</v>
          </cell>
          <cell r="K89" t="str">
            <v>市54</v>
          </cell>
          <cell r="L89">
            <v>11100</v>
          </cell>
          <cell r="M89" t="str">
            <v>－</v>
          </cell>
          <cell r="N89" t="str">
            <v>－</v>
          </cell>
          <cell r="O89" t="str">
            <v>－</v>
          </cell>
          <cell r="P89" t="str">
            <v>－</v>
          </cell>
          <cell r="Q89" t="str">
            <v>－</v>
          </cell>
          <cell r="R89" t="str">
            <v>－</v>
          </cell>
          <cell r="S89" t="str">
            <v>－</v>
          </cell>
          <cell r="T89" t="str">
            <v>－</v>
          </cell>
          <cell r="U89" t="str">
            <v>－</v>
          </cell>
          <cell r="V89" t="str">
            <v>－</v>
          </cell>
          <cell r="W89" t="str">
            <v>2-12</v>
          </cell>
          <cell r="X89">
            <v>9440</v>
          </cell>
          <cell r="Y89">
            <v>1.01</v>
          </cell>
          <cell r="Z89">
            <v>9530</v>
          </cell>
        </row>
        <row r="90">
          <cell r="A90" t="str">
            <v>2-13</v>
          </cell>
          <cell r="B90" t="str">
            <v>ドレインキャップ</v>
          </cell>
          <cell r="C90" t="str">
            <v>横引き用　適用範囲Φ50～140</v>
          </cell>
          <cell r="D90" t="str">
            <v>箇所</v>
          </cell>
          <cell r="E90" t="str">
            <v>－</v>
          </cell>
          <cell r="F90" t="str">
            <v>－</v>
          </cell>
          <cell r="G90" t="str">
            <v>－</v>
          </cell>
          <cell r="H90" t="str">
            <v>－</v>
          </cell>
          <cell r="I90" t="str">
            <v>－</v>
          </cell>
          <cell r="J90" t="str">
            <v>－</v>
          </cell>
          <cell r="K90" t="str">
            <v>－</v>
          </cell>
          <cell r="L90" t="str">
            <v>－</v>
          </cell>
          <cell r="O90" t="str">
            <v>田島ルーフィング</v>
          </cell>
          <cell r="P90">
            <v>14900</v>
          </cell>
          <cell r="Q90" t="str">
            <v>ダイフレックス</v>
          </cell>
          <cell r="R90">
            <v>8100</v>
          </cell>
          <cell r="S90" t="str">
            <v>－</v>
          </cell>
          <cell r="T90" t="str">
            <v>－</v>
          </cell>
          <cell r="U90" t="str">
            <v>－</v>
          </cell>
          <cell r="V90" t="str">
            <v>－</v>
          </cell>
          <cell r="W90" t="str">
            <v>2-13</v>
          </cell>
          <cell r="X90">
            <v>8100</v>
          </cell>
          <cell r="Y90">
            <v>0.7</v>
          </cell>
          <cell r="Z90">
            <v>5670</v>
          </cell>
        </row>
        <row r="91">
          <cell r="A91" t="str">
            <v>2-14</v>
          </cell>
          <cell r="D91" t="str">
            <v>ｍ</v>
          </cell>
          <cell r="E91" t="str">
            <v>－</v>
          </cell>
          <cell r="F91" t="str">
            <v>－</v>
          </cell>
          <cell r="G91" t="str">
            <v>－</v>
          </cell>
          <cell r="H91" t="str">
            <v>－</v>
          </cell>
          <cell r="M91" t="str">
            <v>－</v>
          </cell>
          <cell r="N91" t="str">
            <v>－</v>
          </cell>
          <cell r="O91" t="str">
            <v>－</v>
          </cell>
          <cell r="P91" t="str">
            <v>－</v>
          </cell>
          <cell r="Q91" t="str">
            <v>－</v>
          </cell>
          <cell r="R91" t="str">
            <v>－</v>
          </cell>
          <cell r="S91" t="str">
            <v>－</v>
          </cell>
          <cell r="T91" t="str">
            <v>－</v>
          </cell>
          <cell r="U91" t="str">
            <v>－</v>
          </cell>
          <cell r="V91" t="str">
            <v>－</v>
          </cell>
          <cell r="W91" t="str">
            <v>2-14</v>
          </cell>
          <cell r="X91">
            <v>0</v>
          </cell>
          <cell r="Y91">
            <v>1</v>
          </cell>
          <cell r="Z91">
            <v>0</v>
          </cell>
        </row>
        <row r="92">
          <cell r="B92" t="str">
            <v>4.外壁改修</v>
          </cell>
          <cell r="X92">
            <v>0</v>
          </cell>
          <cell r="Y92">
            <v>1</v>
          </cell>
        </row>
        <row r="93">
          <cell r="A93" t="str">
            <v>3-1</v>
          </cell>
          <cell r="B93" t="str">
            <v>鋼製　片開きフラッシュ戸　撤去
1～3階便所</v>
          </cell>
          <cell r="C93" t="str">
            <v>Ｗ900×Ｈ1800～2000､枠共</v>
          </cell>
          <cell r="D93" t="str">
            <v>箇所</v>
          </cell>
          <cell r="E93" t="str">
            <v>－</v>
          </cell>
          <cell r="F93" t="str">
            <v>－</v>
          </cell>
          <cell r="G93" t="str">
            <v>－</v>
          </cell>
          <cell r="H93" t="str">
            <v>－</v>
          </cell>
          <cell r="I93">
            <v>382</v>
          </cell>
          <cell r="J93">
            <v>2800</v>
          </cell>
          <cell r="L93" t="str">
            <v>掲載ナシ</v>
          </cell>
          <cell r="M93" t="str">
            <v>－</v>
          </cell>
          <cell r="N93" t="str">
            <v>－</v>
          </cell>
          <cell r="O93" t="str">
            <v>－</v>
          </cell>
          <cell r="P93" t="str">
            <v>－</v>
          </cell>
          <cell r="Q93" t="str">
            <v>－</v>
          </cell>
          <cell r="R93" t="str">
            <v>－</v>
          </cell>
          <cell r="S93" t="str">
            <v>－</v>
          </cell>
          <cell r="T93" t="str">
            <v>－</v>
          </cell>
          <cell r="U93" t="str">
            <v>－</v>
          </cell>
          <cell r="V93" t="str">
            <v>－</v>
          </cell>
          <cell r="W93" t="str">
            <v>3-1</v>
          </cell>
          <cell r="X93">
            <v>2800</v>
          </cell>
          <cell r="Y93">
            <v>1.01</v>
          </cell>
          <cell r="Z93">
            <v>2830</v>
          </cell>
        </row>
        <row r="94">
          <cell r="A94" t="str">
            <v>3-2</v>
          </cell>
          <cell r="B94" t="str">
            <v>木製　片開きフラッシュ戸 撤去
1～3階便所ＳＫ</v>
          </cell>
          <cell r="C94" t="str">
            <v>Ｗ900×Ｈ1850､枠共</v>
          </cell>
          <cell r="D94" t="str">
            <v>箇所</v>
          </cell>
          <cell r="E94" t="str">
            <v>－</v>
          </cell>
          <cell r="F94" t="str">
            <v>－</v>
          </cell>
          <cell r="G94" t="str">
            <v>－</v>
          </cell>
          <cell r="H94" t="str">
            <v>－</v>
          </cell>
          <cell r="I94">
            <v>382</v>
          </cell>
          <cell r="J94">
            <v>1100</v>
          </cell>
          <cell r="L94" t="str">
            <v>掲載ナシ</v>
          </cell>
          <cell r="M94" t="str">
            <v>－</v>
          </cell>
          <cell r="N94" t="str">
            <v>－</v>
          </cell>
          <cell r="O94" t="str">
            <v>－</v>
          </cell>
          <cell r="P94" t="str">
            <v>－</v>
          </cell>
          <cell r="Q94" t="str">
            <v>－</v>
          </cell>
          <cell r="R94" t="str">
            <v>－</v>
          </cell>
          <cell r="S94" t="str">
            <v>－</v>
          </cell>
          <cell r="T94" t="str">
            <v>－</v>
          </cell>
          <cell r="U94" t="str">
            <v>－</v>
          </cell>
          <cell r="V94" t="str">
            <v>－</v>
          </cell>
          <cell r="W94" t="str">
            <v>3-2</v>
          </cell>
          <cell r="X94">
            <v>1100</v>
          </cell>
          <cell r="Y94">
            <v>1.01</v>
          </cell>
          <cell r="Z94">
            <v>1110</v>
          </cell>
        </row>
        <row r="95">
          <cell r="A95" t="str">
            <v>3-3</v>
          </cell>
          <cell r="B95" t="str">
            <v>鋼製　片開きフラッシュ戸　撤去
2、3階便所</v>
          </cell>
          <cell r="C95" t="str">
            <v>Ｗ600×Ｈ600､枠共</v>
          </cell>
          <cell r="D95" t="str">
            <v>箇所</v>
          </cell>
          <cell r="E95" t="str">
            <v>－</v>
          </cell>
          <cell r="F95" t="str">
            <v>－</v>
          </cell>
          <cell r="G95" t="str">
            <v>－</v>
          </cell>
          <cell r="H95" t="str">
            <v>－</v>
          </cell>
          <cell r="I95">
            <v>382</v>
          </cell>
          <cell r="J95">
            <v>2800</v>
          </cell>
          <cell r="L95" t="str">
            <v>掲載ナシ</v>
          </cell>
          <cell r="M95" t="str">
            <v>－</v>
          </cell>
          <cell r="N95" t="str">
            <v>－</v>
          </cell>
          <cell r="O95" t="str">
            <v>－</v>
          </cell>
          <cell r="P95" t="str">
            <v>－</v>
          </cell>
          <cell r="Q95" t="str">
            <v>－</v>
          </cell>
          <cell r="R95" t="str">
            <v>－</v>
          </cell>
          <cell r="S95" t="str">
            <v>－</v>
          </cell>
          <cell r="T95" t="str">
            <v>－</v>
          </cell>
          <cell r="U95" t="str">
            <v>－</v>
          </cell>
          <cell r="V95" t="str">
            <v>－</v>
          </cell>
          <cell r="W95" t="str">
            <v>3-3</v>
          </cell>
          <cell r="X95">
            <v>2800</v>
          </cell>
          <cell r="Y95">
            <v>1.01</v>
          </cell>
          <cell r="Z95">
            <v>2830</v>
          </cell>
        </row>
        <row r="96">
          <cell r="A96" t="str">
            <v>3-4</v>
          </cell>
          <cell r="B96" t="str">
            <v>鋼製　片開きフラッシュ戸　撤去
1～3階便所</v>
          </cell>
          <cell r="C96" t="str">
            <v>Ｗ450×Ｈ450､枠共</v>
          </cell>
          <cell r="D96" t="str">
            <v>箇所</v>
          </cell>
          <cell r="E96" t="str">
            <v>－</v>
          </cell>
          <cell r="F96" t="str">
            <v>－</v>
          </cell>
          <cell r="G96" t="str">
            <v>－</v>
          </cell>
          <cell r="H96" t="str">
            <v>－</v>
          </cell>
          <cell r="I96">
            <v>382</v>
          </cell>
          <cell r="J96">
            <v>2800</v>
          </cell>
          <cell r="L96" t="str">
            <v>掲載ナシ</v>
          </cell>
          <cell r="M96" t="str">
            <v>－</v>
          </cell>
          <cell r="N96" t="str">
            <v>－</v>
          </cell>
          <cell r="O96" t="str">
            <v>－</v>
          </cell>
          <cell r="P96" t="str">
            <v>－</v>
          </cell>
          <cell r="Q96" t="str">
            <v>－</v>
          </cell>
          <cell r="R96" t="str">
            <v>－</v>
          </cell>
          <cell r="S96" t="str">
            <v>－</v>
          </cell>
          <cell r="T96" t="str">
            <v>－</v>
          </cell>
          <cell r="U96" t="str">
            <v>－</v>
          </cell>
          <cell r="V96" t="str">
            <v>－</v>
          </cell>
          <cell r="W96" t="str">
            <v>3-4</v>
          </cell>
          <cell r="X96">
            <v>2800</v>
          </cell>
          <cell r="Y96">
            <v>1.01</v>
          </cell>
          <cell r="Z96">
            <v>2830</v>
          </cell>
        </row>
        <row r="97">
          <cell r="A97" t="str">
            <v>3-5</v>
          </cell>
          <cell r="B97" t="str">
            <v>鋼製　片開きフラッシュ戸　撤去
3階廊下</v>
          </cell>
          <cell r="C97" t="str">
            <v>Ｗ900×Ｈ1800～2000､枠共</v>
          </cell>
          <cell r="D97" t="str">
            <v>箇所</v>
          </cell>
          <cell r="E97" t="str">
            <v>－</v>
          </cell>
          <cell r="F97" t="str">
            <v>－</v>
          </cell>
          <cell r="G97" t="str">
            <v>－</v>
          </cell>
          <cell r="H97" t="str">
            <v>－</v>
          </cell>
          <cell r="I97">
            <v>382</v>
          </cell>
          <cell r="J97">
            <v>2800</v>
          </cell>
          <cell r="L97" t="str">
            <v>掲載ナシ</v>
          </cell>
          <cell r="M97" t="str">
            <v>－</v>
          </cell>
          <cell r="N97" t="str">
            <v>－</v>
          </cell>
          <cell r="O97" t="str">
            <v>－</v>
          </cell>
          <cell r="P97" t="str">
            <v>－</v>
          </cell>
          <cell r="Q97" t="str">
            <v>－</v>
          </cell>
          <cell r="R97" t="str">
            <v>－</v>
          </cell>
          <cell r="S97" t="str">
            <v>－</v>
          </cell>
          <cell r="T97" t="str">
            <v>－</v>
          </cell>
          <cell r="U97" t="str">
            <v>－</v>
          </cell>
          <cell r="V97" t="str">
            <v>－</v>
          </cell>
          <cell r="W97" t="str">
            <v>3-5</v>
          </cell>
          <cell r="X97">
            <v>2800</v>
          </cell>
          <cell r="Y97">
            <v>1.01</v>
          </cell>
          <cell r="Z97">
            <v>2830</v>
          </cell>
        </row>
        <row r="98">
          <cell r="A98" t="str">
            <v>3-6</v>
          </cell>
          <cell r="B98" t="str">
            <v>木製　片開きフラッシュ戸 撤去
3階研修室</v>
          </cell>
          <cell r="C98" t="str">
            <v>Ｗ800×Ｈ1,900､枠共</v>
          </cell>
          <cell r="D98" t="str">
            <v>箇所</v>
          </cell>
          <cell r="E98" t="str">
            <v>－</v>
          </cell>
          <cell r="F98" t="str">
            <v>－</v>
          </cell>
          <cell r="G98" t="str">
            <v>－</v>
          </cell>
          <cell r="H98" t="str">
            <v>－</v>
          </cell>
          <cell r="I98">
            <v>382</v>
          </cell>
          <cell r="J98">
            <v>1100</v>
          </cell>
          <cell r="L98" t="str">
            <v>掲載ナシ</v>
          </cell>
          <cell r="M98" t="str">
            <v>－</v>
          </cell>
          <cell r="N98" t="str">
            <v>－</v>
          </cell>
          <cell r="O98" t="str">
            <v>－</v>
          </cell>
          <cell r="P98" t="str">
            <v>－</v>
          </cell>
          <cell r="Q98" t="str">
            <v>－</v>
          </cell>
          <cell r="R98" t="str">
            <v>－</v>
          </cell>
          <cell r="S98" t="str">
            <v>－</v>
          </cell>
          <cell r="T98" t="str">
            <v>－</v>
          </cell>
          <cell r="U98" t="str">
            <v>－</v>
          </cell>
          <cell r="V98" t="str">
            <v>－</v>
          </cell>
          <cell r="W98" t="str">
            <v>3-6</v>
          </cell>
          <cell r="X98">
            <v>1100</v>
          </cell>
          <cell r="Y98">
            <v>1.01</v>
          </cell>
          <cell r="Z98">
            <v>1110</v>
          </cell>
        </row>
        <row r="99">
          <cell r="A99" t="str">
            <v>3-7</v>
          </cell>
          <cell r="B99" t="str">
            <v>鋼製建具周囲はつり</v>
          </cell>
          <cell r="C99" t="str">
            <v>RC壁厚　150mm</v>
          </cell>
          <cell r="D99" t="str">
            <v>ｍ</v>
          </cell>
          <cell r="E99" t="str">
            <v>－</v>
          </cell>
          <cell r="F99" t="str">
            <v>－</v>
          </cell>
          <cell r="G99" t="str">
            <v>－</v>
          </cell>
          <cell r="H99" t="str">
            <v>－</v>
          </cell>
          <cell r="I99">
            <v>382</v>
          </cell>
          <cell r="J99">
            <v>1550</v>
          </cell>
          <cell r="L99" t="str">
            <v>掲載ナシ</v>
          </cell>
          <cell r="M99" t="str">
            <v>－</v>
          </cell>
          <cell r="N99" t="str">
            <v>－</v>
          </cell>
          <cell r="O99" t="str">
            <v>－</v>
          </cell>
          <cell r="P99" t="str">
            <v>－</v>
          </cell>
          <cell r="Q99" t="str">
            <v>－</v>
          </cell>
          <cell r="R99" t="str">
            <v>－</v>
          </cell>
          <cell r="S99" t="str">
            <v>－</v>
          </cell>
          <cell r="T99" t="str">
            <v>－</v>
          </cell>
          <cell r="U99" t="str">
            <v>－</v>
          </cell>
          <cell r="V99" t="str">
            <v>－</v>
          </cell>
          <cell r="W99" t="str">
            <v>3-7</v>
          </cell>
          <cell r="X99">
            <v>1550</v>
          </cell>
          <cell r="Y99">
            <v>1.01</v>
          </cell>
          <cell r="Z99">
            <v>1570</v>
          </cell>
        </row>
        <row r="100">
          <cell r="A100" t="str">
            <v>3-8</v>
          </cell>
          <cell r="B100" t="str">
            <v>ガラス撤去</v>
          </cell>
          <cell r="C100" t="str">
            <v>t2～10mm</v>
          </cell>
          <cell r="D100" t="str">
            <v>ｍ2</v>
          </cell>
          <cell r="E100" t="str">
            <v>－</v>
          </cell>
          <cell r="F100" t="str">
            <v>－</v>
          </cell>
          <cell r="G100" t="str">
            <v>－</v>
          </cell>
          <cell r="H100" t="str">
            <v>－</v>
          </cell>
          <cell r="I100">
            <v>382</v>
          </cell>
          <cell r="J100">
            <v>200</v>
          </cell>
          <cell r="L100" t="str">
            <v>掲載ナシ</v>
          </cell>
          <cell r="M100" t="str">
            <v>－</v>
          </cell>
          <cell r="N100" t="str">
            <v>－</v>
          </cell>
          <cell r="O100" t="str">
            <v>－</v>
          </cell>
          <cell r="P100" t="str">
            <v>－</v>
          </cell>
          <cell r="Q100" t="str">
            <v>－</v>
          </cell>
          <cell r="R100" t="str">
            <v>－</v>
          </cell>
          <cell r="S100" t="str">
            <v>－</v>
          </cell>
          <cell r="T100" t="str">
            <v>－</v>
          </cell>
          <cell r="U100" t="str">
            <v>－</v>
          </cell>
          <cell r="V100" t="str">
            <v>－</v>
          </cell>
          <cell r="W100" t="str">
            <v>3-8</v>
          </cell>
          <cell r="X100">
            <v>200</v>
          </cell>
          <cell r="Y100">
            <v>1.01</v>
          </cell>
          <cell r="Z100">
            <v>200</v>
          </cell>
        </row>
        <row r="101">
          <cell r="A101" t="str">
            <v>3-9</v>
          </cell>
          <cell r="B101" t="str">
            <v>カッター入れ</v>
          </cell>
          <cell r="D101" t="str">
            <v>ｍ</v>
          </cell>
          <cell r="E101" t="str">
            <v>－</v>
          </cell>
          <cell r="F101" t="str">
            <v>－</v>
          </cell>
          <cell r="G101" t="str">
            <v>－</v>
          </cell>
          <cell r="H101" t="str">
            <v>－</v>
          </cell>
          <cell r="M101" t="str">
            <v>－</v>
          </cell>
          <cell r="N101" t="str">
            <v>－</v>
          </cell>
          <cell r="O101" t="str">
            <v>－</v>
          </cell>
          <cell r="P101" t="str">
            <v>－</v>
          </cell>
          <cell r="Q101" t="str">
            <v>－</v>
          </cell>
          <cell r="R101" t="str">
            <v>－</v>
          </cell>
          <cell r="S101" t="str">
            <v>－</v>
          </cell>
          <cell r="T101" t="str">
            <v>－</v>
          </cell>
          <cell r="U101" t="str">
            <v>－</v>
          </cell>
          <cell r="V101" t="str">
            <v>－</v>
          </cell>
          <cell r="W101" t="str">
            <v>3-9</v>
          </cell>
          <cell r="X101">
            <v>0</v>
          </cell>
          <cell r="Y101">
            <v>1</v>
          </cell>
          <cell r="Z101">
            <v>0</v>
          </cell>
        </row>
        <row r="102">
          <cell r="A102" t="str">
            <v>3-21</v>
          </cell>
          <cell r="B102" t="str">
            <v>コンクリートブレーカ</v>
          </cell>
          <cell r="C102" t="str">
            <v>30kg</v>
          </cell>
          <cell r="D102" t="str">
            <v>共用日</v>
          </cell>
          <cell r="E102">
            <v>786</v>
          </cell>
          <cell r="F102">
            <v>540</v>
          </cell>
          <cell r="G102">
            <v>266</v>
          </cell>
          <cell r="H102">
            <v>560</v>
          </cell>
          <cell r="M102" t="str">
            <v>－</v>
          </cell>
          <cell r="N102" t="str">
            <v>－</v>
          </cell>
          <cell r="O102" t="str">
            <v>－</v>
          </cell>
          <cell r="P102" t="str">
            <v>－</v>
          </cell>
          <cell r="Q102" t="str">
            <v>－</v>
          </cell>
          <cell r="R102" t="str">
            <v>－</v>
          </cell>
          <cell r="S102" t="str">
            <v>－</v>
          </cell>
          <cell r="T102" t="str">
            <v>－</v>
          </cell>
          <cell r="U102" t="str">
            <v>損料算定表</v>
          </cell>
          <cell r="V102">
            <v>182</v>
          </cell>
          <cell r="W102" t="str">
            <v>3-21</v>
          </cell>
          <cell r="X102">
            <v>182</v>
          </cell>
          <cell r="Y102">
            <v>1</v>
          </cell>
          <cell r="Z102">
            <v>180</v>
          </cell>
        </row>
        <row r="103">
          <cell r="A103" t="str">
            <v>3-22</v>
          </cell>
          <cell r="B103" t="str">
            <v>空気圧縮機運転</v>
          </cell>
          <cell r="C103" t="str">
            <v>可搬式、スクリューエンジン掛7.5～7.8ｍ3</v>
          </cell>
          <cell r="D103" t="str">
            <v>共用日</v>
          </cell>
          <cell r="E103">
            <v>787</v>
          </cell>
          <cell r="F103">
            <v>3600</v>
          </cell>
          <cell r="G103">
            <v>267</v>
          </cell>
          <cell r="H103">
            <v>3700</v>
          </cell>
          <cell r="M103" t="str">
            <v>－</v>
          </cell>
          <cell r="N103" t="str">
            <v>－</v>
          </cell>
          <cell r="O103" t="str">
            <v>－</v>
          </cell>
          <cell r="P103" t="str">
            <v>－</v>
          </cell>
          <cell r="Q103" t="str">
            <v>－</v>
          </cell>
          <cell r="R103" t="str">
            <v>－</v>
          </cell>
          <cell r="S103" t="str">
            <v>－</v>
          </cell>
          <cell r="T103" t="str">
            <v>－</v>
          </cell>
          <cell r="U103" t="str">
            <v>損料算定表</v>
          </cell>
          <cell r="V103">
            <v>3830</v>
          </cell>
          <cell r="W103" t="str">
            <v>3-22</v>
          </cell>
          <cell r="X103">
            <v>3600</v>
          </cell>
          <cell r="Y103">
            <v>1</v>
          </cell>
          <cell r="Z103">
            <v>3600</v>
          </cell>
        </row>
        <row r="104">
          <cell r="A104" t="str">
            <v>3-23</v>
          </cell>
          <cell r="B104" t="str">
            <v>コンクリートカッター運転</v>
          </cell>
          <cell r="C104" t="str">
            <v>手動式、ブレード径20cm</v>
          </cell>
          <cell r="D104" t="str">
            <v>共用日</v>
          </cell>
          <cell r="E104" t="str">
            <v>－</v>
          </cell>
          <cell r="F104" t="str">
            <v>掲載ナシ</v>
          </cell>
          <cell r="G104">
            <v>266</v>
          </cell>
          <cell r="H104">
            <v>2000</v>
          </cell>
          <cell r="M104" t="str">
            <v>－</v>
          </cell>
          <cell r="N104" t="str">
            <v>－</v>
          </cell>
          <cell r="O104" t="str">
            <v>－</v>
          </cell>
          <cell r="P104" t="str">
            <v>－</v>
          </cell>
          <cell r="Q104" t="str">
            <v>－</v>
          </cell>
          <cell r="R104" t="str">
            <v>－</v>
          </cell>
          <cell r="S104" t="str">
            <v>－</v>
          </cell>
          <cell r="T104" t="str">
            <v>－</v>
          </cell>
          <cell r="U104" t="str">
            <v>損料算定表</v>
          </cell>
          <cell r="V104">
            <v>253</v>
          </cell>
          <cell r="W104" t="str">
            <v>3-23</v>
          </cell>
          <cell r="X104">
            <v>253</v>
          </cell>
          <cell r="Y104">
            <v>1</v>
          </cell>
          <cell r="Z104">
            <v>250</v>
          </cell>
        </row>
        <row r="105">
          <cell r="A105" t="str">
            <v>3-10</v>
          </cell>
          <cell r="B105" t="str">
            <v>SD-1 片開きフラッシュ戸</v>
          </cell>
          <cell r="C105" t="str">
            <v>W800×Ｈ2100、明かり欄間窓付</v>
          </cell>
          <cell r="D105" t="str">
            <v>箇所</v>
          </cell>
          <cell r="E105" t="str">
            <v>－</v>
          </cell>
          <cell r="F105" t="str">
            <v>－</v>
          </cell>
          <cell r="G105" t="str">
            <v>－</v>
          </cell>
          <cell r="H105" t="str">
            <v>－</v>
          </cell>
          <cell r="I105" t="str">
            <v>－</v>
          </cell>
          <cell r="J105" t="str">
            <v>－</v>
          </cell>
          <cell r="M105" t="str">
            <v>－</v>
          </cell>
          <cell r="N105" t="str">
            <v>－</v>
          </cell>
          <cell r="O105" t="str">
            <v>－</v>
          </cell>
          <cell r="P105" t="str">
            <v>－</v>
          </cell>
          <cell r="Q105" t="str">
            <v>－</v>
          </cell>
          <cell r="R105" t="str">
            <v>－</v>
          </cell>
          <cell r="S105" t="str">
            <v>－</v>
          </cell>
          <cell r="T105" t="str">
            <v>－</v>
          </cell>
          <cell r="U105" t="str">
            <v>見積書</v>
          </cell>
          <cell r="V105" t="str">
            <v>－</v>
          </cell>
          <cell r="W105" t="str">
            <v>3-10</v>
          </cell>
          <cell r="X105">
            <v>0</v>
          </cell>
          <cell r="Y105">
            <v>1</v>
          </cell>
          <cell r="Z105">
            <v>0</v>
          </cell>
        </row>
        <row r="106">
          <cell r="A106" t="str">
            <v>3-11</v>
          </cell>
          <cell r="B106" t="str">
            <v>SD-2 片開きフラッシュ戸</v>
          </cell>
          <cell r="C106" t="str">
            <v>W800×Ｈ2100、明かりルーバー窓付</v>
          </cell>
          <cell r="D106" t="str">
            <v>箇所</v>
          </cell>
          <cell r="E106" t="str">
            <v>－</v>
          </cell>
          <cell r="F106" t="str">
            <v>－</v>
          </cell>
          <cell r="G106" t="str">
            <v>－</v>
          </cell>
          <cell r="H106" t="str">
            <v>－</v>
          </cell>
          <cell r="I106" t="str">
            <v>－</v>
          </cell>
          <cell r="J106" t="str">
            <v>－</v>
          </cell>
          <cell r="M106" t="str">
            <v>－</v>
          </cell>
          <cell r="N106" t="str">
            <v>－</v>
          </cell>
          <cell r="O106" t="str">
            <v>－</v>
          </cell>
          <cell r="P106" t="str">
            <v>－</v>
          </cell>
          <cell r="Q106" t="str">
            <v>－</v>
          </cell>
          <cell r="R106" t="str">
            <v>－</v>
          </cell>
          <cell r="S106" t="str">
            <v>－</v>
          </cell>
          <cell r="T106" t="str">
            <v>－</v>
          </cell>
          <cell r="U106" t="str">
            <v>見積書</v>
          </cell>
          <cell r="V106" t="str">
            <v>－</v>
          </cell>
          <cell r="W106" t="str">
            <v>3-11</v>
          </cell>
          <cell r="X106">
            <v>0</v>
          </cell>
          <cell r="Y106">
            <v>1</v>
          </cell>
          <cell r="Z106">
            <v>0</v>
          </cell>
        </row>
        <row r="107">
          <cell r="A107" t="str">
            <v>3-12</v>
          </cell>
          <cell r="B107" t="str">
            <v>SD-3 片開きフラッシュ戸</v>
          </cell>
          <cell r="C107" t="str">
            <v>W550×Ｈ1850</v>
          </cell>
          <cell r="D107" t="str">
            <v>箇所</v>
          </cell>
          <cell r="E107" t="str">
            <v>－</v>
          </cell>
          <cell r="F107" t="str">
            <v>－</v>
          </cell>
          <cell r="G107" t="str">
            <v>－</v>
          </cell>
          <cell r="H107" t="str">
            <v>－</v>
          </cell>
          <cell r="I107" t="str">
            <v>－</v>
          </cell>
          <cell r="J107" t="str">
            <v>－</v>
          </cell>
          <cell r="M107" t="str">
            <v>－</v>
          </cell>
          <cell r="N107" t="str">
            <v>－</v>
          </cell>
          <cell r="O107" t="str">
            <v>－</v>
          </cell>
          <cell r="P107" t="str">
            <v>－</v>
          </cell>
          <cell r="Q107" t="str">
            <v>－</v>
          </cell>
          <cell r="R107" t="str">
            <v>－</v>
          </cell>
          <cell r="S107" t="str">
            <v>－</v>
          </cell>
          <cell r="T107" t="str">
            <v>－</v>
          </cell>
          <cell r="U107" t="str">
            <v>見積書</v>
          </cell>
          <cell r="V107" t="str">
            <v>－</v>
          </cell>
          <cell r="W107" t="str">
            <v>3-12</v>
          </cell>
          <cell r="X107">
            <v>0</v>
          </cell>
          <cell r="Y107">
            <v>1</v>
          </cell>
          <cell r="Z107">
            <v>0</v>
          </cell>
        </row>
        <row r="108">
          <cell r="A108" t="str">
            <v>3-13</v>
          </cell>
          <cell r="B108" t="str">
            <v>SD-4 自動片引き戸</v>
          </cell>
          <cell r="C108" t="str">
            <v>W1855×Ｈ2000</v>
          </cell>
          <cell r="D108" t="str">
            <v>箇所</v>
          </cell>
          <cell r="E108" t="str">
            <v>－</v>
          </cell>
          <cell r="F108" t="str">
            <v>－</v>
          </cell>
          <cell r="G108" t="str">
            <v>－</v>
          </cell>
          <cell r="H108" t="str">
            <v>－</v>
          </cell>
          <cell r="I108" t="str">
            <v>－</v>
          </cell>
          <cell r="J108" t="str">
            <v>－</v>
          </cell>
          <cell r="M108" t="str">
            <v>－</v>
          </cell>
          <cell r="N108" t="str">
            <v>－</v>
          </cell>
          <cell r="O108" t="str">
            <v>－</v>
          </cell>
          <cell r="P108" t="str">
            <v>－</v>
          </cell>
          <cell r="Q108" t="str">
            <v>－</v>
          </cell>
          <cell r="R108" t="str">
            <v>－</v>
          </cell>
          <cell r="S108" t="str">
            <v>－</v>
          </cell>
          <cell r="T108" t="str">
            <v>－</v>
          </cell>
          <cell r="U108" t="str">
            <v>見積書</v>
          </cell>
          <cell r="V108" t="str">
            <v>－</v>
          </cell>
          <cell r="W108" t="str">
            <v>3-13</v>
          </cell>
          <cell r="X108">
            <v>0</v>
          </cell>
          <cell r="Y108">
            <v>1</v>
          </cell>
          <cell r="Z108">
            <v>0</v>
          </cell>
        </row>
        <row r="109">
          <cell r="A109" t="str">
            <v>3-14</v>
          </cell>
          <cell r="B109" t="str">
            <v>SD-5 片開きフラッシュ戸</v>
          </cell>
          <cell r="C109" t="str">
            <v>W450×Ｈ1900</v>
          </cell>
          <cell r="D109" t="str">
            <v>箇所</v>
          </cell>
          <cell r="E109" t="str">
            <v>－</v>
          </cell>
          <cell r="F109" t="str">
            <v>－</v>
          </cell>
          <cell r="G109" t="str">
            <v>－</v>
          </cell>
          <cell r="H109" t="str">
            <v>－</v>
          </cell>
          <cell r="I109" t="str">
            <v>－</v>
          </cell>
          <cell r="J109" t="str">
            <v>－</v>
          </cell>
          <cell r="M109" t="str">
            <v>－</v>
          </cell>
          <cell r="N109" t="str">
            <v>－</v>
          </cell>
          <cell r="O109" t="str">
            <v>－</v>
          </cell>
          <cell r="P109" t="str">
            <v>－</v>
          </cell>
          <cell r="Q109" t="str">
            <v>－</v>
          </cell>
          <cell r="R109" t="str">
            <v>－</v>
          </cell>
          <cell r="S109" t="str">
            <v>－</v>
          </cell>
          <cell r="T109" t="str">
            <v>－</v>
          </cell>
          <cell r="U109" t="str">
            <v>見積書</v>
          </cell>
          <cell r="V109" t="str">
            <v>－</v>
          </cell>
          <cell r="W109" t="str">
            <v>3-14</v>
          </cell>
          <cell r="X109">
            <v>0</v>
          </cell>
          <cell r="Y109">
            <v>1</v>
          </cell>
          <cell r="Z109">
            <v>0</v>
          </cell>
        </row>
        <row r="110">
          <cell r="A110" t="str">
            <v>3-15</v>
          </cell>
          <cell r="B110" t="str">
            <v>型板ガラス</v>
          </cell>
          <cell r="C110" t="str">
            <v>厚4mm</v>
          </cell>
          <cell r="D110" t="str">
            <v>ｍ2</v>
          </cell>
          <cell r="E110" t="str">
            <v>－</v>
          </cell>
          <cell r="F110" t="str">
            <v>－</v>
          </cell>
          <cell r="G110" t="str">
            <v>－</v>
          </cell>
          <cell r="H110" t="str">
            <v>－</v>
          </cell>
          <cell r="I110" t="str">
            <v>市32</v>
          </cell>
          <cell r="J110">
            <v>1310</v>
          </cell>
          <cell r="K110" t="str">
            <v>市26</v>
          </cell>
          <cell r="L110">
            <v>1260</v>
          </cell>
          <cell r="M110" t="str">
            <v>－</v>
          </cell>
          <cell r="N110" t="str">
            <v>－</v>
          </cell>
          <cell r="O110" t="str">
            <v>－</v>
          </cell>
          <cell r="P110" t="str">
            <v>－</v>
          </cell>
          <cell r="Q110" t="str">
            <v>－</v>
          </cell>
          <cell r="R110" t="str">
            <v>－</v>
          </cell>
          <cell r="S110" t="str">
            <v>－</v>
          </cell>
          <cell r="T110" t="str">
            <v>－</v>
          </cell>
          <cell r="U110" t="str">
            <v>－</v>
          </cell>
          <cell r="V110" t="str">
            <v>－</v>
          </cell>
          <cell r="W110" t="str">
            <v>3-15</v>
          </cell>
          <cell r="X110">
            <v>1260</v>
          </cell>
          <cell r="Y110">
            <v>1.01</v>
          </cell>
          <cell r="Z110">
            <v>1270</v>
          </cell>
        </row>
        <row r="111">
          <cell r="A111" t="str">
            <v>3-16</v>
          </cell>
          <cell r="B111" t="str">
            <v>ガラス廻りシーリング</v>
          </cell>
          <cell r="C111" t="str">
            <v>シリコーン系(2液) 5×5</v>
          </cell>
          <cell r="D111" t="str">
            <v>ｍ</v>
          </cell>
          <cell r="E111" t="str">
            <v>－</v>
          </cell>
          <cell r="F111" t="str">
            <v>－</v>
          </cell>
          <cell r="G111" t="str">
            <v>－</v>
          </cell>
          <cell r="H111" t="str">
            <v>－</v>
          </cell>
          <cell r="I111" t="str">
            <v>市32</v>
          </cell>
          <cell r="J111">
            <v>230</v>
          </cell>
          <cell r="K111">
            <v>332</v>
          </cell>
          <cell r="L111">
            <v>270</v>
          </cell>
          <cell r="M111" t="str">
            <v>－</v>
          </cell>
          <cell r="N111" t="str">
            <v>－</v>
          </cell>
          <cell r="O111" t="str">
            <v>－</v>
          </cell>
          <cell r="P111" t="str">
            <v>－</v>
          </cell>
          <cell r="Q111" t="str">
            <v>－</v>
          </cell>
          <cell r="R111" t="str">
            <v>－</v>
          </cell>
          <cell r="S111" t="str">
            <v>－</v>
          </cell>
          <cell r="T111" t="str">
            <v>－</v>
          </cell>
          <cell r="U111" t="str">
            <v>－</v>
          </cell>
          <cell r="V111" t="str">
            <v>－</v>
          </cell>
          <cell r="W111" t="str">
            <v>3-16</v>
          </cell>
          <cell r="X111">
            <v>230</v>
          </cell>
          <cell r="Y111">
            <v>1.01</v>
          </cell>
          <cell r="Z111">
            <v>230</v>
          </cell>
        </row>
        <row r="112">
          <cell r="A112" t="str">
            <v>3-17</v>
          </cell>
          <cell r="B112" t="str">
            <v>建具廻りシーリング</v>
          </cell>
          <cell r="C112" t="str">
            <v>MS-2 変性シリコーン（2成分形）
10×10</v>
          </cell>
          <cell r="D112" t="str">
            <v>ｍ</v>
          </cell>
          <cell r="E112" t="str">
            <v>－</v>
          </cell>
          <cell r="F112" t="str">
            <v>－</v>
          </cell>
          <cell r="G112" t="str">
            <v>－</v>
          </cell>
          <cell r="H112" t="str">
            <v>－</v>
          </cell>
          <cell r="I112" t="str">
            <v>市24</v>
          </cell>
          <cell r="J112">
            <v>380</v>
          </cell>
          <cell r="K112" t="str">
            <v>市18</v>
          </cell>
          <cell r="L112">
            <v>380</v>
          </cell>
          <cell r="M112" t="str">
            <v>－</v>
          </cell>
          <cell r="N112" t="str">
            <v>－</v>
          </cell>
          <cell r="O112" t="str">
            <v>－</v>
          </cell>
          <cell r="P112" t="str">
            <v>－</v>
          </cell>
          <cell r="Q112" t="str">
            <v>－</v>
          </cell>
          <cell r="R112" t="str">
            <v>－</v>
          </cell>
          <cell r="S112" t="str">
            <v>－</v>
          </cell>
          <cell r="T112" t="str">
            <v>－</v>
          </cell>
          <cell r="U112" t="str">
            <v>－</v>
          </cell>
          <cell r="V112" t="str">
            <v>－</v>
          </cell>
          <cell r="W112" t="str">
            <v>3-17</v>
          </cell>
          <cell r="X112">
            <v>380</v>
          </cell>
          <cell r="Y112">
            <v>1.01</v>
          </cell>
          <cell r="Z112">
            <v>380</v>
          </cell>
        </row>
        <row r="113">
          <cell r="A113" t="str">
            <v>3-18</v>
          </cell>
          <cell r="B113" t="str">
            <v>建具周囲モルタル充填</v>
          </cell>
          <cell r="C113" t="str">
            <v>内部建具</v>
          </cell>
          <cell r="D113" t="str">
            <v>ｍ</v>
          </cell>
          <cell r="E113" t="str">
            <v>－</v>
          </cell>
          <cell r="F113" t="str">
            <v>－</v>
          </cell>
          <cell r="G113" t="str">
            <v>－</v>
          </cell>
          <cell r="H113" t="str">
            <v>－</v>
          </cell>
          <cell r="I113" t="str">
            <v>市28</v>
          </cell>
          <cell r="J113">
            <v>700</v>
          </cell>
          <cell r="K113" t="str">
            <v>市22</v>
          </cell>
          <cell r="L113">
            <v>820</v>
          </cell>
          <cell r="M113" t="str">
            <v>－</v>
          </cell>
          <cell r="N113" t="str">
            <v>－</v>
          </cell>
          <cell r="O113" t="str">
            <v>－</v>
          </cell>
          <cell r="P113" t="str">
            <v>－</v>
          </cell>
          <cell r="Q113" t="str">
            <v>－</v>
          </cell>
          <cell r="R113" t="str">
            <v>－</v>
          </cell>
          <cell r="S113" t="str">
            <v>－</v>
          </cell>
          <cell r="T113" t="str">
            <v>－</v>
          </cell>
          <cell r="U113" t="str">
            <v>－</v>
          </cell>
          <cell r="V113" t="str">
            <v>－</v>
          </cell>
          <cell r="W113" t="str">
            <v>3-18</v>
          </cell>
          <cell r="X113">
            <v>700</v>
          </cell>
          <cell r="Y113">
            <v>1.01</v>
          </cell>
          <cell r="Z113">
            <v>710</v>
          </cell>
        </row>
        <row r="114">
          <cell r="A114" t="str">
            <v>3-19</v>
          </cell>
          <cell r="B114" t="str">
            <v>建具周囲防水モルタル充填</v>
          </cell>
          <cell r="C114" t="str">
            <v>外部建具</v>
          </cell>
          <cell r="D114" t="str">
            <v>ｍ</v>
          </cell>
          <cell r="E114" t="str">
            <v>－</v>
          </cell>
          <cell r="F114" t="str">
            <v>－</v>
          </cell>
          <cell r="G114" t="str">
            <v>－</v>
          </cell>
          <cell r="H114" t="str">
            <v>－</v>
          </cell>
          <cell r="I114" t="str">
            <v>市28</v>
          </cell>
          <cell r="J114">
            <v>760</v>
          </cell>
          <cell r="K114" t="str">
            <v>市22</v>
          </cell>
          <cell r="L114">
            <v>870</v>
          </cell>
          <cell r="M114" t="str">
            <v>－</v>
          </cell>
          <cell r="N114" t="str">
            <v>－</v>
          </cell>
          <cell r="O114" t="str">
            <v>－</v>
          </cell>
          <cell r="P114" t="str">
            <v>－</v>
          </cell>
          <cell r="Q114" t="str">
            <v>－</v>
          </cell>
          <cell r="R114" t="str">
            <v>－</v>
          </cell>
          <cell r="S114" t="str">
            <v>－</v>
          </cell>
          <cell r="T114" t="str">
            <v>－</v>
          </cell>
          <cell r="U114" t="str">
            <v>－</v>
          </cell>
          <cell r="V114" t="str">
            <v>－</v>
          </cell>
          <cell r="W114" t="str">
            <v>3-19</v>
          </cell>
          <cell r="X114">
            <v>760</v>
          </cell>
          <cell r="Y114">
            <v>1.01</v>
          </cell>
          <cell r="Z114">
            <v>770</v>
          </cell>
        </row>
        <row r="115">
          <cell r="A115" t="str">
            <v>3-20</v>
          </cell>
          <cell r="B115" t="str">
            <v>ガソリン</v>
          </cell>
          <cell r="C115" t="str">
            <v>レギュラー</v>
          </cell>
          <cell r="D115" t="str">
            <v>Ｌ</v>
          </cell>
          <cell r="E115">
            <v>770</v>
          </cell>
          <cell r="F115">
            <v>109</v>
          </cell>
          <cell r="G115">
            <v>248</v>
          </cell>
          <cell r="H115">
            <v>110</v>
          </cell>
          <cell r="M115" t="str">
            <v>－</v>
          </cell>
          <cell r="N115" t="str">
            <v>－</v>
          </cell>
          <cell r="O115" t="str">
            <v>－</v>
          </cell>
          <cell r="P115" t="str">
            <v>－</v>
          </cell>
          <cell r="Q115" t="str">
            <v>－</v>
          </cell>
          <cell r="R115" t="str">
            <v>－</v>
          </cell>
          <cell r="S115" t="str">
            <v>－</v>
          </cell>
          <cell r="T115" t="str">
            <v>－</v>
          </cell>
          <cell r="U115" t="str">
            <v>－</v>
          </cell>
          <cell r="V115" t="str">
            <v>－</v>
          </cell>
          <cell r="W115" t="str">
            <v>3-20</v>
          </cell>
          <cell r="X115">
            <v>109</v>
          </cell>
          <cell r="Y115">
            <v>1</v>
          </cell>
          <cell r="Z115">
            <v>110</v>
          </cell>
        </row>
        <row r="116">
          <cell r="B116" t="str">
            <v>3.防水改修</v>
          </cell>
          <cell r="X116">
            <v>0</v>
          </cell>
          <cell r="Y116">
            <v>1</v>
          </cell>
        </row>
        <row r="117">
          <cell r="A117" t="str">
            <v>4-1</v>
          </cell>
          <cell r="B117" t="str">
            <v>サンダー工法</v>
          </cell>
          <cell r="C117" t="str">
            <v xml:space="preserve"> RB種　劣化膜の除去</v>
          </cell>
          <cell r="D117" t="str">
            <v>ｍ2</v>
          </cell>
          <cell r="E117" t="str">
            <v>－</v>
          </cell>
          <cell r="F117" t="str">
            <v>－</v>
          </cell>
          <cell r="G117" t="str">
            <v>－</v>
          </cell>
          <cell r="H117" t="str">
            <v>－</v>
          </cell>
          <cell r="I117">
            <v>372</v>
          </cell>
          <cell r="J117">
            <v>650</v>
          </cell>
          <cell r="K117">
            <v>441</v>
          </cell>
          <cell r="L117">
            <v>670</v>
          </cell>
          <cell r="M117" t="str">
            <v>－</v>
          </cell>
          <cell r="N117" t="str">
            <v>－</v>
          </cell>
          <cell r="O117" t="str">
            <v>－</v>
          </cell>
          <cell r="P117" t="str">
            <v>－</v>
          </cell>
          <cell r="Q117" t="str">
            <v>－</v>
          </cell>
          <cell r="R117" t="str">
            <v>－</v>
          </cell>
          <cell r="S117" t="str">
            <v>－</v>
          </cell>
          <cell r="T117" t="str">
            <v>－</v>
          </cell>
          <cell r="U117" t="str">
            <v>－</v>
          </cell>
          <cell r="V117" t="str">
            <v>－</v>
          </cell>
          <cell r="W117" t="str">
            <v>4-1</v>
          </cell>
          <cell r="X117">
            <v>650</v>
          </cell>
          <cell r="Y117">
            <v>1.01</v>
          </cell>
          <cell r="Z117">
            <v>660</v>
          </cell>
        </row>
        <row r="118">
          <cell r="A118" t="str">
            <v>4-2</v>
          </cell>
          <cell r="B118" t="str">
            <v>水洗い工法</v>
          </cell>
          <cell r="C118" t="str">
            <v>デッキブラシ</v>
          </cell>
          <cell r="D118" t="str">
            <v>ｍ2</v>
          </cell>
          <cell r="E118" t="str">
            <v>－</v>
          </cell>
          <cell r="F118" t="str">
            <v>－</v>
          </cell>
          <cell r="G118" t="str">
            <v>－</v>
          </cell>
          <cell r="H118" t="str">
            <v>－</v>
          </cell>
          <cell r="I118">
            <v>372</v>
          </cell>
          <cell r="J118">
            <v>150</v>
          </cell>
          <cell r="K118">
            <v>441</v>
          </cell>
          <cell r="L118">
            <v>200</v>
          </cell>
          <cell r="M118" t="str">
            <v>－</v>
          </cell>
          <cell r="N118" t="str">
            <v>－</v>
          </cell>
          <cell r="O118" t="str">
            <v>－</v>
          </cell>
          <cell r="P118" t="str">
            <v>－</v>
          </cell>
          <cell r="Q118" t="str">
            <v>－</v>
          </cell>
          <cell r="R118" t="str">
            <v>－</v>
          </cell>
          <cell r="S118" t="str">
            <v>－</v>
          </cell>
          <cell r="T118" t="str">
            <v>－</v>
          </cell>
          <cell r="U118" t="str">
            <v>－</v>
          </cell>
          <cell r="V118" t="str">
            <v>－</v>
          </cell>
          <cell r="W118" t="str">
            <v>4-2</v>
          </cell>
          <cell r="X118">
            <v>150</v>
          </cell>
          <cell r="Y118">
            <v>1.01</v>
          </cell>
          <cell r="Z118">
            <v>150</v>
          </cell>
        </row>
        <row r="119">
          <cell r="A119" t="str">
            <v>4-3</v>
          </cell>
          <cell r="B119" t="str">
            <v>下地調整塗材</v>
          </cell>
          <cell r="C119" t="str">
            <v>C-1 塗厚　1mm以下</v>
          </cell>
          <cell r="D119" t="str">
            <v>ｍ2</v>
          </cell>
          <cell r="E119" t="str">
            <v>－</v>
          </cell>
          <cell r="F119" t="str">
            <v>－</v>
          </cell>
          <cell r="G119" t="str">
            <v>－</v>
          </cell>
          <cell r="H119" t="str">
            <v>－</v>
          </cell>
          <cell r="J119" t="str">
            <v>掲載ナシ</v>
          </cell>
          <cell r="K119">
            <v>441</v>
          </cell>
          <cell r="L119">
            <v>420</v>
          </cell>
          <cell r="M119" t="str">
            <v>－</v>
          </cell>
          <cell r="N119" t="str">
            <v>－</v>
          </cell>
          <cell r="O119" t="str">
            <v>－</v>
          </cell>
          <cell r="P119" t="str">
            <v>－</v>
          </cell>
          <cell r="Q119" t="str">
            <v>－</v>
          </cell>
          <cell r="R119" t="str">
            <v>－</v>
          </cell>
          <cell r="S119" t="str">
            <v>－</v>
          </cell>
          <cell r="T119" t="str">
            <v>－</v>
          </cell>
          <cell r="U119" t="str">
            <v>－</v>
          </cell>
          <cell r="V119" t="str">
            <v>－</v>
          </cell>
          <cell r="W119" t="str">
            <v>4-3</v>
          </cell>
          <cell r="X119">
            <v>420</v>
          </cell>
          <cell r="Y119">
            <v>1.01</v>
          </cell>
          <cell r="Z119">
            <v>420</v>
          </cell>
        </row>
        <row r="120">
          <cell r="A120" t="str">
            <v>4-4</v>
          </cell>
          <cell r="B120" t="str">
            <v>欠損部エポキシ樹脂
モルタル充填工法</v>
          </cell>
          <cell r="C120" t="str">
            <v>100×100×30mm</v>
          </cell>
          <cell r="D120" t="str">
            <v>個所</v>
          </cell>
          <cell r="E120" t="str">
            <v>－</v>
          </cell>
          <cell r="F120" t="str">
            <v>－</v>
          </cell>
          <cell r="G120" t="str">
            <v>－</v>
          </cell>
          <cell r="H120" t="str">
            <v>－</v>
          </cell>
          <cell r="I120">
            <v>374</v>
          </cell>
          <cell r="J120">
            <v>2700</v>
          </cell>
          <cell r="L120" t="str">
            <v>掲載ナシ</v>
          </cell>
          <cell r="M120" t="str">
            <v>－</v>
          </cell>
          <cell r="N120" t="str">
            <v>－</v>
          </cell>
          <cell r="O120" t="str">
            <v>－</v>
          </cell>
          <cell r="P120" t="str">
            <v>－</v>
          </cell>
          <cell r="Q120" t="str">
            <v>－</v>
          </cell>
          <cell r="R120" t="str">
            <v>－</v>
          </cell>
          <cell r="S120" t="str">
            <v>－</v>
          </cell>
          <cell r="T120" t="str">
            <v>－</v>
          </cell>
          <cell r="U120" t="str">
            <v>－</v>
          </cell>
          <cell r="V120" t="str">
            <v>－</v>
          </cell>
          <cell r="W120" t="str">
            <v>4-4</v>
          </cell>
          <cell r="X120">
            <v>2700</v>
          </cell>
          <cell r="Y120">
            <v>1.01</v>
          </cell>
          <cell r="Z120">
            <v>2730</v>
          </cell>
        </row>
        <row r="121">
          <cell r="A121" t="str">
            <v>4-5</v>
          </cell>
          <cell r="B121" t="str">
            <v>可とう形改修塗材 E</v>
          </cell>
          <cell r="C121" t="str">
            <v>平坦状　ローラー　
シリコン系塗料仕上げ</v>
          </cell>
          <cell r="D121" t="str">
            <v>ｍ2</v>
          </cell>
          <cell r="E121" t="str">
            <v>－</v>
          </cell>
          <cell r="F121" t="str">
            <v>－</v>
          </cell>
          <cell r="G121" t="str">
            <v>－</v>
          </cell>
          <cell r="H121" t="str">
            <v>－</v>
          </cell>
          <cell r="M121" t="str">
            <v>－</v>
          </cell>
          <cell r="N121" t="str">
            <v>－</v>
          </cell>
          <cell r="O121" t="str">
            <v>日本ペイント</v>
          </cell>
          <cell r="P121">
            <v>3030</v>
          </cell>
          <cell r="Q121" t="str">
            <v>関西ペイント</v>
          </cell>
          <cell r="R121">
            <v>3500</v>
          </cell>
          <cell r="S121" t="str">
            <v>菊水</v>
          </cell>
          <cell r="T121">
            <v>3050</v>
          </cell>
          <cell r="U121" t="str">
            <v>－</v>
          </cell>
          <cell r="V121" t="str">
            <v>－</v>
          </cell>
          <cell r="W121" t="str">
            <v>4-5</v>
          </cell>
          <cell r="X121">
            <v>3030</v>
          </cell>
          <cell r="Y121">
            <v>0.7</v>
          </cell>
          <cell r="Z121">
            <v>2120</v>
          </cell>
        </row>
        <row r="122">
          <cell r="A122" t="str">
            <v>4-6</v>
          </cell>
          <cell r="B122" t="str">
            <v>施工数量調査</v>
          </cell>
          <cell r="E122" t="str">
            <v>－</v>
          </cell>
          <cell r="F122" t="str">
            <v>－</v>
          </cell>
          <cell r="G122" t="str">
            <v>－</v>
          </cell>
          <cell r="H122" t="str">
            <v>－</v>
          </cell>
          <cell r="I122">
            <v>372</v>
          </cell>
          <cell r="J122">
            <v>200</v>
          </cell>
          <cell r="M122" t="str">
            <v>－</v>
          </cell>
          <cell r="N122" t="str">
            <v>－</v>
          </cell>
          <cell r="O122" t="str">
            <v>－</v>
          </cell>
          <cell r="P122" t="str">
            <v>－</v>
          </cell>
          <cell r="Q122" t="str">
            <v>－</v>
          </cell>
          <cell r="R122" t="str">
            <v>－</v>
          </cell>
          <cell r="S122" t="str">
            <v>－</v>
          </cell>
          <cell r="T122" t="str">
            <v>－</v>
          </cell>
          <cell r="U122" t="str">
            <v>－</v>
          </cell>
          <cell r="V122" t="str">
            <v>－</v>
          </cell>
          <cell r="W122" t="str">
            <v>4-6</v>
          </cell>
          <cell r="X122">
            <v>200</v>
          </cell>
          <cell r="Y122">
            <v>1.01</v>
          </cell>
          <cell r="Z122">
            <v>200</v>
          </cell>
        </row>
        <row r="123">
          <cell r="A123" t="str">
            <v>4-7</v>
          </cell>
          <cell r="B123" t="str">
            <v>可とう形外装薄塗材Ｅ</v>
          </cell>
          <cell r="C123" t="str">
            <v>弾性リシン　砂壁状　吹付</v>
          </cell>
          <cell r="D123" t="str">
            <v>ｍ2</v>
          </cell>
          <cell r="E123" t="str">
            <v>－</v>
          </cell>
          <cell r="F123" t="str">
            <v>－</v>
          </cell>
          <cell r="G123" t="str">
            <v>－</v>
          </cell>
          <cell r="H123" t="str">
            <v>－</v>
          </cell>
          <cell r="I123" t="str">
            <v>市31</v>
          </cell>
          <cell r="J123">
            <v>990</v>
          </cell>
          <cell r="K123" t="str">
            <v>市24</v>
          </cell>
          <cell r="L123">
            <v>960</v>
          </cell>
          <cell r="M123" t="str">
            <v>－</v>
          </cell>
          <cell r="N123" t="str">
            <v>－</v>
          </cell>
          <cell r="O123" t="str">
            <v>－</v>
          </cell>
          <cell r="P123" t="str">
            <v>－</v>
          </cell>
          <cell r="Q123" t="str">
            <v>－</v>
          </cell>
          <cell r="R123" t="str">
            <v>－</v>
          </cell>
          <cell r="S123" t="str">
            <v>－</v>
          </cell>
          <cell r="T123" t="str">
            <v>－</v>
          </cell>
          <cell r="U123" t="str">
            <v>－</v>
          </cell>
          <cell r="V123" t="str">
            <v>－</v>
          </cell>
          <cell r="W123" t="str">
            <v>4-7</v>
          </cell>
          <cell r="X123">
            <v>960</v>
          </cell>
          <cell r="Y123">
            <v>1.01</v>
          </cell>
          <cell r="Z123">
            <v>970</v>
          </cell>
        </row>
        <row r="124">
          <cell r="A124" t="str">
            <v>4-8</v>
          </cell>
          <cell r="E124" t="str">
            <v>－</v>
          </cell>
          <cell r="F124" t="str">
            <v>－</v>
          </cell>
          <cell r="G124" t="str">
            <v>－</v>
          </cell>
          <cell r="H124" t="str">
            <v>－</v>
          </cell>
          <cell r="M124" t="str">
            <v>－</v>
          </cell>
          <cell r="N124" t="str">
            <v>－</v>
          </cell>
          <cell r="O124" t="str">
            <v>－</v>
          </cell>
          <cell r="P124" t="str">
            <v>－</v>
          </cell>
          <cell r="Q124" t="str">
            <v>－</v>
          </cell>
          <cell r="R124" t="str">
            <v>－</v>
          </cell>
          <cell r="S124" t="str">
            <v>－</v>
          </cell>
          <cell r="T124" t="str">
            <v>－</v>
          </cell>
          <cell r="U124" t="str">
            <v>－</v>
          </cell>
          <cell r="V124" t="str">
            <v>－</v>
          </cell>
          <cell r="W124" t="str">
            <v>4-8</v>
          </cell>
          <cell r="X124">
            <v>0</v>
          </cell>
          <cell r="Y124">
            <v>1</v>
          </cell>
          <cell r="Z124">
            <v>0</v>
          </cell>
        </row>
        <row r="125">
          <cell r="A125" t="str">
            <v>4-9</v>
          </cell>
          <cell r="O125" t="str">
            <v>－</v>
          </cell>
          <cell r="P125" t="str">
            <v>－</v>
          </cell>
          <cell r="Q125" t="str">
            <v>－</v>
          </cell>
          <cell r="R125" t="str">
            <v>－</v>
          </cell>
          <cell r="S125" t="str">
            <v>－</v>
          </cell>
          <cell r="T125" t="str">
            <v>－</v>
          </cell>
          <cell r="U125" t="str">
            <v>－</v>
          </cell>
          <cell r="V125" t="str">
            <v>－</v>
          </cell>
          <cell r="W125" t="str">
            <v>4-9</v>
          </cell>
          <cell r="X125">
            <v>0</v>
          </cell>
          <cell r="Y125">
            <v>1</v>
          </cell>
          <cell r="Z125">
            <v>0</v>
          </cell>
        </row>
        <row r="126">
          <cell r="B126" t="str">
            <v>5.内装改修</v>
          </cell>
          <cell r="X126">
            <v>0</v>
          </cell>
          <cell r="Y126">
            <v>1</v>
          </cell>
        </row>
        <row r="127">
          <cell r="A127" t="str">
            <v>5-1</v>
          </cell>
          <cell r="B127" t="str">
            <v>床/ビニル床シート　撤去</v>
          </cell>
          <cell r="C127" t="str">
            <v>t2.0</v>
          </cell>
          <cell r="D127" t="str">
            <v>ｍ2</v>
          </cell>
          <cell r="E127" t="str">
            <v>－</v>
          </cell>
          <cell r="F127" t="str">
            <v>－</v>
          </cell>
          <cell r="G127" t="str">
            <v>－</v>
          </cell>
          <cell r="H127" t="str">
            <v>－</v>
          </cell>
          <cell r="I127">
            <v>382</v>
          </cell>
          <cell r="J127">
            <v>530</v>
          </cell>
          <cell r="K127">
            <v>452</v>
          </cell>
          <cell r="L127">
            <v>560</v>
          </cell>
          <cell r="M127" t="str">
            <v>－</v>
          </cell>
          <cell r="N127" t="str">
            <v>－</v>
          </cell>
          <cell r="O127" t="str">
            <v>－</v>
          </cell>
          <cell r="P127" t="str">
            <v>－</v>
          </cell>
          <cell r="Q127" t="str">
            <v>－</v>
          </cell>
          <cell r="R127" t="str">
            <v>－</v>
          </cell>
          <cell r="S127" t="str">
            <v>－</v>
          </cell>
          <cell r="T127" t="str">
            <v>－</v>
          </cell>
          <cell r="U127" t="str">
            <v>－</v>
          </cell>
          <cell r="V127" t="str">
            <v>－</v>
          </cell>
          <cell r="W127" t="str">
            <v>5-1</v>
          </cell>
          <cell r="X127">
            <v>530</v>
          </cell>
          <cell r="Y127">
            <v>1.01</v>
          </cell>
          <cell r="Z127">
            <v>540</v>
          </cell>
        </row>
        <row r="128">
          <cell r="A128" t="str">
            <v>5-2</v>
          </cell>
          <cell r="B128" t="str">
            <v>床/タイルカーペット 撤去</v>
          </cell>
          <cell r="C128" t="str">
            <v>t6.0</v>
          </cell>
          <cell r="D128" t="str">
            <v>ｍ2</v>
          </cell>
          <cell r="E128" t="str">
            <v>－</v>
          </cell>
          <cell r="F128" t="str">
            <v>－</v>
          </cell>
          <cell r="G128" t="str">
            <v>－</v>
          </cell>
          <cell r="H128" t="str">
            <v>－</v>
          </cell>
          <cell r="I128">
            <v>382</v>
          </cell>
          <cell r="J128">
            <v>400</v>
          </cell>
          <cell r="K128">
            <v>452</v>
          </cell>
          <cell r="L128">
            <v>400</v>
          </cell>
          <cell r="M128" t="str">
            <v>－</v>
          </cell>
          <cell r="N128" t="str">
            <v>－</v>
          </cell>
          <cell r="O128" t="str">
            <v>－</v>
          </cell>
          <cell r="P128" t="str">
            <v>－</v>
          </cell>
          <cell r="Q128" t="str">
            <v>－</v>
          </cell>
          <cell r="R128" t="str">
            <v>－</v>
          </cell>
          <cell r="S128" t="str">
            <v>－</v>
          </cell>
          <cell r="T128" t="str">
            <v>－</v>
          </cell>
          <cell r="U128" t="str">
            <v>－</v>
          </cell>
          <cell r="V128" t="str">
            <v>－</v>
          </cell>
          <cell r="W128" t="str">
            <v>5-2</v>
          </cell>
          <cell r="X128">
            <v>400</v>
          </cell>
          <cell r="Y128">
            <v>1.01</v>
          </cell>
          <cell r="Z128">
            <v>400</v>
          </cell>
        </row>
        <row r="129">
          <cell r="A129" t="str">
            <v>5-3</v>
          </cell>
          <cell r="B129" t="str">
            <v>幅木/ビニル幅木　撤去</v>
          </cell>
          <cell r="C129" t="str">
            <v>t2.0 H60</v>
          </cell>
          <cell r="D129" t="str">
            <v>ｍ</v>
          </cell>
          <cell r="E129" t="str">
            <v>－</v>
          </cell>
          <cell r="F129" t="str">
            <v>－</v>
          </cell>
          <cell r="G129" t="str">
            <v>－</v>
          </cell>
          <cell r="H129" t="str">
            <v>－</v>
          </cell>
          <cell r="I129">
            <v>382</v>
          </cell>
          <cell r="J129">
            <v>100</v>
          </cell>
          <cell r="K129">
            <v>452</v>
          </cell>
          <cell r="L129">
            <v>100</v>
          </cell>
          <cell r="M129" t="str">
            <v>－</v>
          </cell>
          <cell r="N129" t="str">
            <v>－</v>
          </cell>
          <cell r="O129" t="str">
            <v>－</v>
          </cell>
          <cell r="P129" t="str">
            <v>－</v>
          </cell>
          <cell r="Q129" t="str">
            <v>－</v>
          </cell>
          <cell r="R129" t="str">
            <v>－</v>
          </cell>
          <cell r="S129" t="str">
            <v>－</v>
          </cell>
          <cell r="T129" t="str">
            <v>－</v>
          </cell>
          <cell r="U129" t="str">
            <v>－</v>
          </cell>
          <cell r="V129" t="str">
            <v>－</v>
          </cell>
          <cell r="W129" t="str">
            <v>5-3</v>
          </cell>
          <cell r="X129">
            <v>100</v>
          </cell>
          <cell r="Y129">
            <v>1.01</v>
          </cell>
          <cell r="Z129">
            <v>100</v>
          </cell>
        </row>
        <row r="130">
          <cell r="A130" t="str">
            <v>5-4</v>
          </cell>
          <cell r="B130" t="str">
            <v>壁/タイル　撤去</v>
          </cell>
          <cell r="C130" t="str">
            <v>下地モルタル共</v>
          </cell>
          <cell r="D130" t="str">
            <v>ｍ2</v>
          </cell>
          <cell r="E130" t="str">
            <v>－</v>
          </cell>
          <cell r="F130" t="str">
            <v>－</v>
          </cell>
          <cell r="G130" t="str">
            <v>－</v>
          </cell>
          <cell r="H130" t="str">
            <v>－</v>
          </cell>
          <cell r="I130">
            <v>382</v>
          </cell>
          <cell r="J130">
            <v>2200</v>
          </cell>
          <cell r="K130">
            <v>422</v>
          </cell>
          <cell r="L130">
            <v>2750</v>
          </cell>
          <cell r="M130" t="str">
            <v>－</v>
          </cell>
          <cell r="N130" t="str">
            <v>－</v>
          </cell>
          <cell r="O130" t="str">
            <v>－</v>
          </cell>
          <cell r="P130" t="str">
            <v>－</v>
          </cell>
          <cell r="Q130" t="str">
            <v>－</v>
          </cell>
          <cell r="R130" t="str">
            <v>－</v>
          </cell>
          <cell r="S130" t="str">
            <v>－</v>
          </cell>
          <cell r="T130" t="str">
            <v>－</v>
          </cell>
          <cell r="U130" t="str">
            <v>－</v>
          </cell>
          <cell r="V130" t="str">
            <v>－</v>
          </cell>
          <cell r="W130" t="str">
            <v>5-4</v>
          </cell>
          <cell r="X130">
            <v>2200</v>
          </cell>
          <cell r="Y130">
            <v>1.01</v>
          </cell>
          <cell r="Z130">
            <v>2220</v>
          </cell>
        </row>
        <row r="131">
          <cell r="A131" t="str">
            <v>5-5</v>
          </cell>
          <cell r="B131" t="str">
            <v>壁/合板　撤去</v>
          </cell>
          <cell r="C131" t="str">
            <v>一重張</v>
          </cell>
          <cell r="D131" t="str">
            <v>ｍ2</v>
          </cell>
          <cell r="E131" t="str">
            <v>－</v>
          </cell>
          <cell r="F131" t="str">
            <v>－</v>
          </cell>
          <cell r="G131" t="str">
            <v>－</v>
          </cell>
          <cell r="H131" t="str">
            <v>－</v>
          </cell>
          <cell r="I131">
            <v>382</v>
          </cell>
          <cell r="J131">
            <v>500</v>
          </cell>
          <cell r="L131" t="str">
            <v>掲載なし</v>
          </cell>
          <cell r="M131" t="str">
            <v>－</v>
          </cell>
          <cell r="N131" t="str">
            <v>－</v>
          </cell>
          <cell r="O131" t="str">
            <v>－</v>
          </cell>
          <cell r="P131" t="str">
            <v>－</v>
          </cell>
          <cell r="Q131" t="str">
            <v>－</v>
          </cell>
          <cell r="R131" t="str">
            <v>－</v>
          </cell>
          <cell r="S131" t="str">
            <v>－</v>
          </cell>
          <cell r="T131" t="str">
            <v>－</v>
          </cell>
          <cell r="U131" t="str">
            <v>－</v>
          </cell>
          <cell r="V131" t="str">
            <v>－</v>
          </cell>
          <cell r="W131" t="str">
            <v>5-5</v>
          </cell>
          <cell r="X131">
            <v>500</v>
          </cell>
          <cell r="Y131">
            <v>1.01</v>
          </cell>
          <cell r="Z131">
            <v>510</v>
          </cell>
        </row>
        <row r="132">
          <cell r="A132" t="str">
            <v>5-6</v>
          </cell>
          <cell r="B132" t="str">
            <v>壁/木下地　撤去</v>
          </cell>
          <cell r="C132" t="str">
            <v>厚55､1帖物</v>
          </cell>
          <cell r="D132" t="str">
            <v>枚</v>
          </cell>
          <cell r="E132" t="str">
            <v>－</v>
          </cell>
          <cell r="F132" t="str">
            <v>－</v>
          </cell>
          <cell r="G132" t="str">
            <v>－</v>
          </cell>
          <cell r="H132" t="str">
            <v>－</v>
          </cell>
          <cell r="I132">
            <v>382</v>
          </cell>
          <cell r="J132">
            <v>280</v>
          </cell>
          <cell r="L132" t="str">
            <v>掲載なし</v>
          </cell>
          <cell r="M132" t="str">
            <v>－</v>
          </cell>
          <cell r="N132" t="str">
            <v>－</v>
          </cell>
          <cell r="O132" t="str">
            <v>－</v>
          </cell>
          <cell r="P132" t="str">
            <v>－</v>
          </cell>
          <cell r="Q132" t="str">
            <v>－</v>
          </cell>
          <cell r="R132" t="str">
            <v>－</v>
          </cell>
          <cell r="S132" t="str">
            <v>－</v>
          </cell>
          <cell r="T132" t="str">
            <v>－</v>
          </cell>
          <cell r="U132" t="str">
            <v>－</v>
          </cell>
          <cell r="V132" t="str">
            <v>－</v>
          </cell>
          <cell r="W132" t="str">
            <v>5-6</v>
          </cell>
          <cell r="X132">
            <v>280</v>
          </cell>
          <cell r="Y132">
            <v>1.01</v>
          </cell>
          <cell r="Z132">
            <v>280</v>
          </cell>
        </row>
        <row r="133">
          <cell r="A133" t="str">
            <v>5-7</v>
          </cell>
          <cell r="B133" t="str">
            <v>壁/ビニルクロス　撤去</v>
          </cell>
          <cell r="D133" t="str">
            <v>ｍ2</v>
          </cell>
          <cell r="E133" t="str">
            <v>－</v>
          </cell>
          <cell r="F133" t="str">
            <v>－</v>
          </cell>
          <cell r="G133" t="str">
            <v>－</v>
          </cell>
          <cell r="H133" t="str">
            <v>－</v>
          </cell>
          <cell r="I133">
            <v>382</v>
          </cell>
          <cell r="J133">
            <v>400</v>
          </cell>
          <cell r="K133">
            <v>452</v>
          </cell>
          <cell r="L133">
            <v>390</v>
          </cell>
          <cell r="M133" t="str">
            <v>－</v>
          </cell>
          <cell r="N133" t="str">
            <v>－</v>
          </cell>
          <cell r="O133" t="str">
            <v>－</v>
          </cell>
          <cell r="P133" t="str">
            <v>－</v>
          </cell>
          <cell r="Q133" t="str">
            <v>－</v>
          </cell>
          <cell r="R133" t="str">
            <v>－</v>
          </cell>
          <cell r="S133" t="str">
            <v>－</v>
          </cell>
          <cell r="T133" t="str">
            <v>－</v>
          </cell>
          <cell r="U133" t="str">
            <v>－</v>
          </cell>
          <cell r="V133" t="str">
            <v>－</v>
          </cell>
          <cell r="W133" t="str">
            <v>5-7</v>
          </cell>
          <cell r="X133">
            <v>390</v>
          </cell>
          <cell r="Y133">
            <v>1.01</v>
          </cell>
          <cell r="Z133">
            <v>390</v>
          </cell>
        </row>
        <row r="134">
          <cell r="A134" t="str">
            <v>5-8</v>
          </cell>
          <cell r="B134" t="str">
            <v>壁/コンクリートブロック下地　撤去</v>
          </cell>
          <cell r="C134" t="str">
            <v>厚100</v>
          </cell>
          <cell r="D134" t="str">
            <v>ｍ3</v>
          </cell>
          <cell r="E134" t="str">
            <v>－</v>
          </cell>
          <cell r="F134" t="str">
            <v>－</v>
          </cell>
          <cell r="G134" t="str">
            <v>－</v>
          </cell>
          <cell r="H134" t="str">
            <v>－</v>
          </cell>
          <cell r="J134" t="str">
            <v>掲載なし</v>
          </cell>
          <cell r="K134">
            <v>464</v>
          </cell>
          <cell r="L134">
            <v>20000</v>
          </cell>
          <cell r="M134" t="str">
            <v>－</v>
          </cell>
          <cell r="N134" t="str">
            <v>－</v>
          </cell>
          <cell r="O134" t="str">
            <v>－</v>
          </cell>
          <cell r="P134" t="str">
            <v>－</v>
          </cell>
          <cell r="Q134" t="str">
            <v>－</v>
          </cell>
          <cell r="R134" t="str">
            <v>－</v>
          </cell>
          <cell r="S134" t="str">
            <v>－</v>
          </cell>
          <cell r="T134" t="str">
            <v>－</v>
          </cell>
          <cell r="U134" t="str">
            <v>－</v>
          </cell>
          <cell r="V134" t="str">
            <v>－</v>
          </cell>
          <cell r="W134" t="str">
            <v>5-8</v>
          </cell>
          <cell r="X134">
            <v>20000</v>
          </cell>
          <cell r="Y134">
            <v>1.01</v>
          </cell>
          <cell r="Z134">
            <v>20200</v>
          </cell>
        </row>
        <row r="135">
          <cell r="A135" t="str">
            <v>5-9</v>
          </cell>
          <cell r="B135" t="str">
            <v>天井/LGS下地　撤去</v>
          </cell>
          <cell r="D135" t="str">
            <v>ｍ2</v>
          </cell>
          <cell r="E135" t="str">
            <v>－</v>
          </cell>
          <cell r="F135" t="str">
            <v>－</v>
          </cell>
          <cell r="G135" t="str">
            <v>－</v>
          </cell>
          <cell r="H135" t="str">
            <v>－</v>
          </cell>
          <cell r="I135">
            <v>382</v>
          </cell>
          <cell r="J135">
            <v>450</v>
          </cell>
          <cell r="K135">
            <v>452</v>
          </cell>
          <cell r="L135">
            <v>330</v>
          </cell>
          <cell r="M135" t="str">
            <v>－</v>
          </cell>
          <cell r="N135" t="str">
            <v>－</v>
          </cell>
          <cell r="O135" t="str">
            <v>－</v>
          </cell>
          <cell r="P135" t="str">
            <v>－</v>
          </cell>
          <cell r="Q135" t="str">
            <v>－</v>
          </cell>
          <cell r="R135" t="str">
            <v>－</v>
          </cell>
          <cell r="S135" t="str">
            <v>－</v>
          </cell>
          <cell r="T135" t="str">
            <v>－</v>
          </cell>
          <cell r="U135" t="str">
            <v>－</v>
          </cell>
          <cell r="V135" t="str">
            <v>－</v>
          </cell>
          <cell r="W135" t="str">
            <v>5-9</v>
          </cell>
          <cell r="X135">
            <v>330</v>
          </cell>
          <cell r="Y135">
            <v>1.01</v>
          </cell>
          <cell r="Z135">
            <v>330</v>
          </cell>
        </row>
        <row r="136">
          <cell r="A136" t="str">
            <v>5-10</v>
          </cell>
          <cell r="B136" t="str">
            <v>天井/木下地　撤去</v>
          </cell>
          <cell r="D136" t="str">
            <v>ｍ2</v>
          </cell>
          <cell r="E136" t="str">
            <v>－</v>
          </cell>
          <cell r="F136" t="str">
            <v>－</v>
          </cell>
          <cell r="G136" t="str">
            <v>－</v>
          </cell>
          <cell r="H136" t="str">
            <v>－</v>
          </cell>
          <cell r="I136">
            <v>382</v>
          </cell>
          <cell r="J136">
            <v>450</v>
          </cell>
          <cell r="K136">
            <v>452</v>
          </cell>
          <cell r="L136">
            <v>330</v>
          </cell>
          <cell r="M136" t="str">
            <v>－</v>
          </cell>
          <cell r="N136" t="str">
            <v>－</v>
          </cell>
          <cell r="O136" t="str">
            <v>－</v>
          </cell>
          <cell r="P136" t="str">
            <v>－</v>
          </cell>
          <cell r="Q136" t="str">
            <v>－</v>
          </cell>
          <cell r="R136" t="str">
            <v>－</v>
          </cell>
          <cell r="S136" t="str">
            <v>－</v>
          </cell>
          <cell r="T136" t="str">
            <v>－</v>
          </cell>
          <cell r="U136" t="str">
            <v>－</v>
          </cell>
          <cell r="V136" t="str">
            <v>－</v>
          </cell>
          <cell r="W136" t="str">
            <v>5-10</v>
          </cell>
          <cell r="X136">
            <v>330</v>
          </cell>
          <cell r="Y136">
            <v>1.01</v>
          </cell>
          <cell r="Z136">
            <v>330</v>
          </cell>
          <cell r="AA136" t="str">
            <v>軽鉄下地撤去を代用</v>
          </cell>
        </row>
        <row r="137">
          <cell r="A137" t="str">
            <v>5-11</v>
          </cell>
          <cell r="B137" t="str">
            <v>天井/ケイカル板　撤去</v>
          </cell>
          <cell r="C137" t="str">
            <v>t6.0 捨て貼り共</v>
          </cell>
          <cell r="D137" t="str">
            <v>ｍ2</v>
          </cell>
          <cell r="E137" t="str">
            <v>－</v>
          </cell>
          <cell r="F137" t="str">
            <v>－</v>
          </cell>
          <cell r="G137" t="str">
            <v>－</v>
          </cell>
          <cell r="H137" t="str">
            <v>－</v>
          </cell>
          <cell r="I137">
            <v>382</v>
          </cell>
          <cell r="J137">
            <v>850</v>
          </cell>
          <cell r="L137" t="str">
            <v>掲載なし</v>
          </cell>
          <cell r="M137" t="str">
            <v>－</v>
          </cell>
          <cell r="N137" t="str">
            <v>－</v>
          </cell>
          <cell r="O137" t="str">
            <v>－</v>
          </cell>
          <cell r="P137" t="str">
            <v>－</v>
          </cell>
          <cell r="Q137" t="str">
            <v>－</v>
          </cell>
          <cell r="R137" t="str">
            <v>－</v>
          </cell>
          <cell r="S137" t="str">
            <v>－</v>
          </cell>
          <cell r="T137" t="str">
            <v>－</v>
          </cell>
          <cell r="U137" t="str">
            <v>－</v>
          </cell>
          <cell r="V137" t="str">
            <v>－</v>
          </cell>
          <cell r="W137" t="str">
            <v>5-11</v>
          </cell>
          <cell r="X137">
            <v>850</v>
          </cell>
          <cell r="Y137">
            <v>1.01</v>
          </cell>
          <cell r="Z137">
            <v>860</v>
          </cell>
        </row>
        <row r="138">
          <cell r="A138" t="str">
            <v>5-12</v>
          </cell>
          <cell r="B138" t="str">
            <v>天井/ケイカル板+フレキシブルボード　
撤去</v>
          </cell>
          <cell r="C138" t="str">
            <v>t6.0 +t6.0　捨て貼り共</v>
          </cell>
          <cell r="D138" t="str">
            <v>ｍ2</v>
          </cell>
          <cell r="E138" t="str">
            <v>－</v>
          </cell>
          <cell r="F138" t="str">
            <v>－</v>
          </cell>
          <cell r="G138" t="str">
            <v>－</v>
          </cell>
          <cell r="H138" t="str">
            <v>－</v>
          </cell>
          <cell r="I138">
            <v>382</v>
          </cell>
          <cell r="J138">
            <v>850</v>
          </cell>
          <cell r="L138" t="str">
            <v>掲載なし</v>
          </cell>
          <cell r="M138" t="str">
            <v>－</v>
          </cell>
          <cell r="N138" t="str">
            <v>－</v>
          </cell>
          <cell r="O138" t="str">
            <v>－</v>
          </cell>
          <cell r="P138" t="str">
            <v>－</v>
          </cell>
          <cell r="Q138" t="str">
            <v>－</v>
          </cell>
          <cell r="R138" t="str">
            <v>－</v>
          </cell>
          <cell r="S138" t="str">
            <v>－</v>
          </cell>
          <cell r="T138" t="str">
            <v>－</v>
          </cell>
          <cell r="U138" t="str">
            <v>－</v>
          </cell>
          <cell r="V138" t="str">
            <v>－</v>
          </cell>
          <cell r="W138" t="str">
            <v>5-12</v>
          </cell>
          <cell r="X138">
            <v>850</v>
          </cell>
          <cell r="Y138">
            <v>1.01</v>
          </cell>
          <cell r="Z138">
            <v>860</v>
          </cell>
        </row>
        <row r="139">
          <cell r="A139" t="str">
            <v>5-13</v>
          </cell>
          <cell r="B139" t="str">
            <v>天井/化粧石膏ボード　撤去</v>
          </cell>
          <cell r="C139" t="str">
            <v>t9.5　廻縁共</v>
          </cell>
          <cell r="D139" t="str">
            <v>ｍ2</v>
          </cell>
          <cell r="E139" t="str">
            <v>－</v>
          </cell>
          <cell r="F139" t="str">
            <v>－</v>
          </cell>
          <cell r="G139" t="str">
            <v>－</v>
          </cell>
          <cell r="H139" t="str">
            <v>－</v>
          </cell>
          <cell r="I139">
            <v>382</v>
          </cell>
          <cell r="J139">
            <v>650</v>
          </cell>
          <cell r="K139">
            <v>452</v>
          </cell>
          <cell r="L139">
            <v>550</v>
          </cell>
          <cell r="M139" t="str">
            <v>－</v>
          </cell>
          <cell r="N139" t="str">
            <v>－</v>
          </cell>
          <cell r="O139" t="str">
            <v>－</v>
          </cell>
          <cell r="P139" t="str">
            <v>－</v>
          </cell>
          <cell r="Q139" t="str">
            <v>－</v>
          </cell>
          <cell r="R139" t="str">
            <v>－</v>
          </cell>
          <cell r="S139" t="str">
            <v>－</v>
          </cell>
          <cell r="T139" t="str">
            <v>－</v>
          </cell>
          <cell r="U139" t="str">
            <v>－</v>
          </cell>
          <cell r="V139" t="str">
            <v>－</v>
          </cell>
          <cell r="W139" t="str">
            <v>5-13</v>
          </cell>
          <cell r="X139">
            <v>550</v>
          </cell>
          <cell r="Y139">
            <v>1.01</v>
          </cell>
          <cell r="Z139">
            <v>560</v>
          </cell>
        </row>
        <row r="140">
          <cell r="A140" t="str">
            <v>5-14</v>
          </cell>
          <cell r="B140" t="str">
            <v>天井/岩綿吸音板+石膏ボード 撤去</v>
          </cell>
          <cell r="C140" t="str">
            <v>t9.0+t9.5 捨て貼り共</v>
          </cell>
          <cell r="D140" t="str">
            <v>ｍ2</v>
          </cell>
          <cell r="E140" t="str">
            <v>－</v>
          </cell>
          <cell r="F140" t="str">
            <v>－</v>
          </cell>
          <cell r="G140" t="str">
            <v>－</v>
          </cell>
          <cell r="H140" t="str">
            <v>－</v>
          </cell>
          <cell r="I140">
            <v>382</v>
          </cell>
          <cell r="J140">
            <v>850</v>
          </cell>
          <cell r="K140">
            <v>452</v>
          </cell>
          <cell r="L140">
            <v>780</v>
          </cell>
          <cell r="M140" t="str">
            <v>－</v>
          </cell>
          <cell r="N140" t="str">
            <v>－</v>
          </cell>
          <cell r="O140" t="str">
            <v>－</v>
          </cell>
          <cell r="P140" t="str">
            <v>－</v>
          </cell>
          <cell r="Q140" t="str">
            <v>－</v>
          </cell>
          <cell r="R140" t="str">
            <v>－</v>
          </cell>
          <cell r="S140" t="str">
            <v>－</v>
          </cell>
          <cell r="T140" t="str">
            <v>－</v>
          </cell>
          <cell r="U140" t="str">
            <v>－</v>
          </cell>
          <cell r="V140" t="str">
            <v>－</v>
          </cell>
          <cell r="W140" t="str">
            <v>5-14</v>
          </cell>
          <cell r="X140">
            <v>780</v>
          </cell>
          <cell r="Y140">
            <v>1.01</v>
          </cell>
          <cell r="Z140">
            <v>790</v>
          </cell>
        </row>
        <row r="141">
          <cell r="A141" t="str">
            <v>5-15</v>
          </cell>
          <cell r="B141" t="str">
            <v>天井/点検口　撤去</v>
          </cell>
          <cell r="D141" t="str">
            <v>個所</v>
          </cell>
          <cell r="E141" t="str">
            <v>－</v>
          </cell>
          <cell r="F141" t="str">
            <v>－</v>
          </cell>
          <cell r="G141" t="str">
            <v>－</v>
          </cell>
          <cell r="H141" t="str">
            <v>－</v>
          </cell>
          <cell r="I141">
            <v>382</v>
          </cell>
          <cell r="J141">
            <v>950</v>
          </cell>
          <cell r="L141" t="str">
            <v>掲載なし</v>
          </cell>
          <cell r="M141" t="str">
            <v>－</v>
          </cell>
          <cell r="N141" t="str">
            <v>－</v>
          </cell>
          <cell r="O141" t="str">
            <v>－</v>
          </cell>
          <cell r="P141" t="str">
            <v>－</v>
          </cell>
          <cell r="Q141" t="str">
            <v>－</v>
          </cell>
          <cell r="R141" t="str">
            <v>－</v>
          </cell>
          <cell r="S141" t="str">
            <v>－</v>
          </cell>
          <cell r="T141" t="str">
            <v>－</v>
          </cell>
          <cell r="U141" t="str">
            <v>－</v>
          </cell>
          <cell r="V141" t="str">
            <v>－</v>
          </cell>
          <cell r="W141" t="str">
            <v>5-15</v>
          </cell>
          <cell r="X141">
            <v>950</v>
          </cell>
          <cell r="Y141">
            <v>1.01</v>
          </cell>
          <cell r="Z141">
            <v>960</v>
          </cell>
        </row>
        <row r="142">
          <cell r="A142" t="str">
            <v>5-61</v>
          </cell>
          <cell r="B142" t="str">
            <v>ピックハンマ</v>
          </cell>
          <cell r="D142" t="str">
            <v>共用日</v>
          </cell>
          <cell r="E142" t="str">
            <v>－</v>
          </cell>
          <cell r="F142" t="str">
            <v>掲載ナシ</v>
          </cell>
          <cell r="G142">
            <v>266</v>
          </cell>
          <cell r="H142">
            <v>460</v>
          </cell>
          <cell r="M142" t="str">
            <v>－</v>
          </cell>
          <cell r="N142" t="str">
            <v>－</v>
          </cell>
          <cell r="O142" t="str">
            <v>－</v>
          </cell>
          <cell r="P142" t="str">
            <v>－</v>
          </cell>
          <cell r="Q142" t="str">
            <v>－</v>
          </cell>
          <cell r="R142" t="str">
            <v>－</v>
          </cell>
          <cell r="S142" t="str">
            <v>－</v>
          </cell>
          <cell r="T142" t="str">
            <v>－</v>
          </cell>
          <cell r="U142" t="str">
            <v>損料算定表</v>
          </cell>
          <cell r="V142">
            <v>80</v>
          </cell>
          <cell r="W142" t="str">
            <v>5-61</v>
          </cell>
          <cell r="X142">
            <v>80</v>
          </cell>
          <cell r="Y142">
            <v>1</v>
          </cell>
          <cell r="Z142">
            <v>80</v>
          </cell>
        </row>
        <row r="143">
          <cell r="A143" t="str">
            <v>5-62</v>
          </cell>
          <cell r="B143" t="str">
            <v>空気圧縮機運転</v>
          </cell>
          <cell r="C143" t="str">
            <v>可搬式、スクリューエンジン掛5.0ｍ3</v>
          </cell>
          <cell r="D143" t="str">
            <v>共用日</v>
          </cell>
          <cell r="E143">
            <v>787</v>
          </cell>
          <cell r="F143">
            <v>2400</v>
          </cell>
          <cell r="G143">
            <v>267</v>
          </cell>
          <cell r="H143">
            <v>2500</v>
          </cell>
          <cell r="M143" t="str">
            <v>－</v>
          </cell>
          <cell r="N143" t="str">
            <v>－</v>
          </cell>
          <cell r="O143" t="str">
            <v>－</v>
          </cell>
          <cell r="P143" t="str">
            <v>－</v>
          </cell>
          <cell r="Q143" t="str">
            <v>－</v>
          </cell>
          <cell r="R143" t="str">
            <v>－</v>
          </cell>
          <cell r="S143" t="str">
            <v>－</v>
          </cell>
          <cell r="T143" t="str">
            <v>－</v>
          </cell>
          <cell r="U143" t="str">
            <v>損料算定表</v>
          </cell>
          <cell r="V143">
            <v>2580</v>
          </cell>
          <cell r="W143" t="str">
            <v>5-62</v>
          </cell>
          <cell r="X143">
            <v>2400</v>
          </cell>
          <cell r="Y143">
            <v>1</v>
          </cell>
          <cell r="Z143">
            <v>2400</v>
          </cell>
        </row>
        <row r="144">
          <cell r="A144" t="str">
            <v>5-63</v>
          </cell>
          <cell r="B144" t="str">
            <v>酸素</v>
          </cell>
          <cell r="D144" t="str">
            <v>ｍ3</v>
          </cell>
          <cell r="E144">
            <v>773</v>
          </cell>
          <cell r="F144">
            <v>260</v>
          </cell>
          <cell r="G144">
            <v>247</v>
          </cell>
          <cell r="H144">
            <v>245</v>
          </cell>
          <cell r="M144" t="str">
            <v>－</v>
          </cell>
          <cell r="N144" t="str">
            <v>－</v>
          </cell>
          <cell r="O144" t="str">
            <v>－</v>
          </cell>
          <cell r="P144" t="str">
            <v>－</v>
          </cell>
          <cell r="Q144" t="str">
            <v>－</v>
          </cell>
          <cell r="R144" t="str">
            <v>－</v>
          </cell>
          <cell r="S144" t="str">
            <v>－</v>
          </cell>
          <cell r="T144" t="str">
            <v>－</v>
          </cell>
          <cell r="U144" t="str">
            <v>－</v>
          </cell>
          <cell r="V144" t="str">
            <v>－</v>
          </cell>
          <cell r="W144" t="str">
            <v>5-63</v>
          </cell>
          <cell r="X144">
            <v>245</v>
          </cell>
          <cell r="Y144">
            <v>1</v>
          </cell>
          <cell r="Z144">
            <v>250</v>
          </cell>
        </row>
        <row r="145">
          <cell r="A145" t="str">
            <v>5-64</v>
          </cell>
          <cell r="B145" t="str">
            <v>アセチレン</v>
          </cell>
          <cell r="D145" t="str">
            <v>ｋｇ</v>
          </cell>
          <cell r="E145">
            <v>773</v>
          </cell>
          <cell r="F145">
            <v>1100</v>
          </cell>
          <cell r="G145">
            <v>247</v>
          </cell>
          <cell r="H145">
            <v>1150</v>
          </cell>
          <cell r="M145" t="str">
            <v>－</v>
          </cell>
          <cell r="N145" t="str">
            <v>－</v>
          </cell>
          <cell r="O145" t="str">
            <v>－</v>
          </cell>
          <cell r="P145" t="str">
            <v>－</v>
          </cell>
          <cell r="Q145" t="str">
            <v>－</v>
          </cell>
          <cell r="R145" t="str">
            <v>－</v>
          </cell>
          <cell r="S145" t="str">
            <v>－</v>
          </cell>
          <cell r="T145" t="str">
            <v>－</v>
          </cell>
          <cell r="U145" t="str">
            <v>－</v>
          </cell>
          <cell r="V145" t="str">
            <v>－</v>
          </cell>
          <cell r="W145" t="str">
            <v>5-64</v>
          </cell>
          <cell r="X145">
            <v>1100</v>
          </cell>
          <cell r="Y145">
            <v>1</v>
          </cell>
          <cell r="Z145">
            <v>1100</v>
          </cell>
        </row>
        <row r="146">
          <cell r="A146" t="str">
            <v>5-65</v>
          </cell>
          <cell r="B146" t="str">
            <v>コンクリートブレーカ</v>
          </cell>
          <cell r="C146" t="str">
            <v>30kg</v>
          </cell>
          <cell r="D146" t="str">
            <v>共用日</v>
          </cell>
          <cell r="E146">
            <v>786</v>
          </cell>
          <cell r="F146">
            <v>540</v>
          </cell>
          <cell r="G146">
            <v>266</v>
          </cell>
          <cell r="H146">
            <v>560</v>
          </cell>
          <cell r="M146" t="str">
            <v>－</v>
          </cell>
          <cell r="N146" t="str">
            <v>－</v>
          </cell>
          <cell r="O146" t="str">
            <v>－</v>
          </cell>
          <cell r="P146" t="str">
            <v>－</v>
          </cell>
          <cell r="Q146" t="str">
            <v>－</v>
          </cell>
          <cell r="R146" t="str">
            <v>－</v>
          </cell>
          <cell r="S146" t="str">
            <v>－</v>
          </cell>
          <cell r="T146" t="str">
            <v>－</v>
          </cell>
          <cell r="U146" t="str">
            <v>損料算定表</v>
          </cell>
          <cell r="V146">
            <v>182</v>
          </cell>
          <cell r="W146" t="str">
            <v>5-65</v>
          </cell>
          <cell r="X146">
            <v>182</v>
          </cell>
          <cell r="Y146">
            <v>1</v>
          </cell>
          <cell r="Z146">
            <v>180</v>
          </cell>
        </row>
        <row r="147">
          <cell r="A147" t="str">
            <v>5-66</v>
          </cell>
          <cell r="B147" t="str">
            <v>空気圧縮機運転</v>
          </cell>
          <cell r="C147" t="str">
            <v>可搬式、スクリューエンジン掛7.5～7.8ｍ3</v>
          </cell>
          <cell r="D147" t="str">
            <v>共用日</v>
          </cell>
          <cell r="E147">
            <v>787</v>
          </cell>
          <cell r="F147">
            <v>3600</v>
          </cell>
          <cell r="G147">
            <v>267</v>
          </cell>
          <cell r="H147">
            <v>3700</v>
          </cell>
          <cell r="M147" t="str">
            <v>－</v>
          </cell>
          <cell r="N147" t="str">
            <v>－</v>
          </cell>
          <cell r="O147" t="str">
            <v>－</v>
          </cell>
          <cell r="P147" t="str">
            <v>－</v>
          </cell>
          <cell r="Q147" t="str">
            <v>－</v>
          </cell>
          <cell r="R147" t="str">
            <v>－</v>
          </cell>
          <cell r="S147" t="str">
            <v>－</v>
          </cell>
          <cell r="T147" t="str">
            <v>－</v>
          </cell>
          <cell r="U147" t="str">
            <v>損料算定表</v>
          </cell>
          <cell r="V147">
            <v>3830</v>
          </cell>
          <cell r="W147" t="str">
            <v>5-66</v>
          </cell>
          <cell r="X147">
            <v>3600</v>
          </cell>
          <cell r="Y147">
            <v>1</v>
          </cell>
          <cell r="Z147">
            <v>3600</v>
          </cell>
        </row>
        <row r="148">
          <cell r="A148" t="str">
            <v>5-67</v>
          </cell>
          <cell r="D148" t="str">
            <v>個所</v>
          </cell>
          <cell r="E148" t="str">
            <v>－</v>
          </cell>
          <cell r="F148" t="str">
            <v>－</v>
          </cell>
          <cell r="G148" t="str">
            <v>－</v>
          </cell>
          <cell r="H148" t="str">
            <v>－</v>
          </cell>
          <cell r="M148" t="str">
            <v>－</v>
          </cell>
          <cell r="N148" t="str">
            <v>－</v>
          </cell>
          <cell r="O148" t="str">
            <v>－</v>
          </cell>
          <cell r="P148" t="str">
            <v>－</v>
          </cell>
          <cell r="Q148" t="str">
            <v>－</v>
          </cell>
          <cell r="R148" t="str">
            <v>－</v>
          </cell>
          <cell r="S148" t="str">
            <v>－</v>
          </cell>
          <cell r="T148" t="str">
            <v>－</v>
          </cell>
          <cell r="U148" t="str">
            <v>－</v>
          </cell>
          <cell r="V148" t="str">
            <v>－</v>
          </cell>
          <cell r="W148" t="str">
            <v>5-67</v>
          </cell>
          <cell r="X148">
            <v>0</v>
          </cell>
          <cell r="Y148">
            <v>1</v>
          </cell>
          <cell r="Z148">
            <v>0</v>
          </cell>
        </row>
        <row r="149">
          <cell r="A149" t="str">
            <v>5-68</v>
          </cell>
          <cell r="B149" t="str">
            <v>床/開口部穴埋め</v>
          </cell>
          <cell r="C149" t="str">
            <v>t120 100φ</v>
          </cell>
          <cell r="D149" t="str">
            <v>個所</v>
          </cell>
          <cell r="E149" t="str">
            <v>－</v>
          </cell>
          <cell r="F149" t="str">
            <v>－</v>
          </cell>
          <cell r="G149" t="str">
            <v>－</v>
          </cell>
          <cell r="H149" t="str">
            <v>－</v>
          </cell>
          <cell r="M149" t="str">
            <v>－</v>
          </cell>
          <cell r="N149" t="str">
            <v>－</v>
          </cell>
          <cell r="O149" t="str">
            <v>－</v>
          </cell>
          <cell r="P149" t="str">
            <v>－</v>
          </cell>
          <cell r="Q149" t="str">
            <v>－</v>
          </cell>
          <cell r="R149" t="str">
            <v>－</v>
          </cell>
          <cell r="S149" t="str">
            <v>－</v>
          </cell>
          <cell r="T149" t="str">
            <v>－</v>
          </cell>
          <cell r="U149" t="str">
            <v>－</v>
          </cell>
          <cell r="V149" t="str">
            <v>－</v>
          </cell>
          <cell r="W149" t="str">
            <v>5-68</v>
          </cell>
          <cell r="X149">
            <v>0</v>
          </cell>
          <cell r="Y149">
            <v>1</v>
          </cell>
          <cell r="Z149">
            <v>0</v>
          </cell>
        </row>
        <row r="150">
          <cell r="A150" t="str">
            <v>5-69</v>
          </cell>
          <cell r="B150" t="str">
            <v>床/下地調整</v>
          </cell>
          <cell r="D150" t="str">
            <v>ｍ2</v>
          </cell>
          <cell r="E150" t="str">
            <v>－</v>
          </cell>
          <cell r="F150" t="str">
            <v>－</v>
          </cell>
          <cell r="G150" t="str">
            <v>－</v>
          </cell>
          <cell r="H150" t="str">
            <v>－</v>
          </cell>
          <cell r="M150" t="str">
            <v>－</v>
          </cell>
          <cell r="N150" t="str">
            <v>－</v>
          </cell>
          <cell r="O150" t="str">
            <v>－</v>
          </cell>
          <cell r="P150" t="str">
            <v>－</v>
          </cell>
          <cell r="Q150" t="str">
            <v>－</v>
          </cell>
          <cell r="R150" t="str">
            <v>－</v>
          </cell>
          <cell r="S150" t="str">
            <v>－</v>
          </cell>
          <cell r="T150" t="str">
            <v>－</v>
          </cell>
          <cell r="U150" t="str">
            <v>－</v>
          </cell>
          <cell r="V150" t="str">
            <v>－</v>
          </cell>
          <cell r="W150" t="str">
            <v>5-69</v>
          </cell>
          <cell r="X150">
            <v>0</v>
          </cell>
          <cell r="Y150">
            <v>1</v>
          </cell>
          <cell r="Z150">
            <v>0</v>
          </cell>
        </row>
        <row r="151">
          <cell r="A151" t="str">
            <v>5-16</v>
          </cell>
          <cell r="B151" t="str">
            <v>床/ビニル床シート</v>
          </cell>
          <cell r="C151" t="str">
            <v>複層ビニル床シート　t2.0　無地　FS</v>
          </cell>
          <cell r="D151" t="str">
            <v>ｍ2</v>
          </cell>
          <cell r="E151" t="str">
            <v>－</v>
          </cell>
          <cell r="F151" t="str">
            <v>－</v>
          </cell>
          <cell r="G151" t="str">
            <v>－</v>
          </cell>
          <cell r="H151" t="str">
            <v>－</v>
          </cell>
          <cell r="I151" t="str">
            <v>市36</v>
          </cell>
          <cell r="J151">
            <v>1960</v>
          </cell>
          <cell r="K151" t="str">
            <v>市30</v>
          </cell>
          <cell r="L151">
            <v>1960</v>
          </cell>
          <cell r="M151" t="str">
            <v>－</v>
          </cell>
          <cell r="N151" t="str">
            <v>－</v>
          </cell>
          <cell r="O151" t="str">
            <v>－</v>
          </cell>
          <cell r="P151" t="str">
            <v>－</v>
          </cell>
          <cell r="Q151" t="str">
            <v>－</v>
          </cell>
          <cell r="R151" t="str">
            <v>－</v>
          </cell>
          <cell r="S151" t="str">
            <v>－</v>
          </cell>
          <cell r="T151" t="str">
            <v>－</v>
          </cell>
          <cell r="U151" t="str">
            <v>－</v>
          </cell>
          <cell r="V151" t="str">
            <v>－</v>
          </cell>
          <cell r="W151" t="str">
            <v>5-16</v>
          </cell>
          <cell r="X151">
            <v>1960</v>
          </cell>
          <cell r="Y151">
            <v>1.01</v>
          </cell>
          <cell r="Z151">
            <v>1980</v>
          </cell>
        </row>
        <row r="152">
          <cell r="A152" t="str">
            <v>5-17</v>
          </cell>
          <cell r="B152" t="str">
            <v>幅木/ビニル幅木</v>
          </cell>
          <cell r="C152" t="str">
            <v>ｔ2.0　Ｈ60</v>
          </cell>
          <cell r="D152" t="str">
            <v>ｍ</v>
          </cell>
          <cell r="E152" t="str">
            <v>－</v>
          </cell>
          <cell r="F152" t="str">
            <v>－</v>
          </cell>
          <cell r="G152" t="str">
            <v>－</v>
          </cell>
          <cell r="H152" t="str">
            <v>－</v>
          </cell>
          <cell r="I152" t="str">
            <v>市36</v>
          </cell>
          <cell r="J152">
            <v>270</v>
          </cell>
          <cell r="K152" t="str">
            <v>市30</v>
          </cell>
          <cell r="L152">
            <v>290</v>
          </cell>
          <cell r="M152" t="str">
            <v>－</v>
          </cell>
          <cell r="N152" t="str">
            <v>－</v>
          </cell>
          <cell r="O152" t="str">
            <v>－</v>
          </cell>
          <cell r="P152" t="str">
            <v>－</v>
          </cell>
          <cell r="Q152" t="str">
            <v>－</v>
          </cell>
          <cell r="R152" t="str">
            <v>－</v>
          </cell>
          <cell r="S152" t="str">
            <v>－</v>
          </cell>
          <cell r="T152" t="str">
            <v>－</v>
          </cell>
          <cell r="U152" t="str">
            <v>－</v>
          </cell>
          <cell r="V152" t="str">
            <v>－</v>
          </cell>
          <cell r="W152" t="str">
            <v>5-17</v>
          </cell>
          <cell r="X152">
            <v>270</v>
          </cell>
          <cell r="Y152">
            <v>1.01</v>
          </cell>
          <cell r="Z152">
            <v>270</v>
          </cell>
        </row>
        <row r="153">
          <cell r="A153" t="str">
            <v>5-18</v>
          </cell>
          <cell r="B153" t="str">
            <v>壁/メラミン化粧合板</v>
          </cell>
          <cell r="C153" t="str">
            <v>ｔ0.95 935×1850</v>
          </cell>
          <cell r="D153" t="str">
            <v>枚</v>
          </cell>
          <cell r="E153" t="str">
            <v>－</v>
          </cell>
          <cell r="F153" t="str">
            <v>－</v>
          </cell>
          <cell r="G153" t="str">
            <v>－</v>
          </cell>
          <cell r="H153" t="str">
            <v>－</v>
          </cell>
          <cell r="M153" t="str">
            <v>－</v>
          </cell>
          <cell r="N153" t="str">
            <v>－</v>
          </cell>
          <cell r="O153" t="str">
            <v>アイカ</v>
          </cell>
          <cell r="P153">
            <v>7920</v>
          </cell>
          <cell r="Q153" t="str">
            <v>アルプス</v>
          </cell>
          <cell r="R153">
            <v>5400</v>
          </cell>
          <cell r="S153" t="str">
            <v>イビケン</v>
          </cell>
          <cell r="T153">
            <v>5760</v>
          </cell>
          <cell r="U153" t="str">
            <v>－</v>
          </cell>
          <cell r="V153" t="str">
            <v>－</v>
          </cell>
          <cell r="W153" t="str">
            <v>5-18</v>
          </cell>
          <cell r="X153">
            <v>5400</v>
          </cell>
          <cell r="Y153">
            <v>1</v>
          </cell>
          <cell r="Z153">
            <v>5400</v>
          </cell>
        </row>
        <row r="154">
          <cell r="A154" t="str">
            <v>5-19</v>
          </cell>
          <cell r="B154" t="str">
            <v>壁/木胴縁</v>
          </cell>
          <cell r="C154" t="str">
            <v>W30×H45　杉1等　@450</v>
          </cell>
          <cell r="D154" t="str">
            <v>ｍ2</v>
          </cell>
          <cell r="E154" t="str">
            <v>－</v>
          </cell>
          <cell r="F154" t="str">
            <v>－</v>
          </cell>
          <cell r="G154" t="str">
            <v>－</v>
          </cell>
          <cell r="H154" t="str">
            <v>－</v>
          </cell>
          <cell r="I154">
            <v>182</v>
          </cell>
          <cell r="J154">
            <v>1480</v>
          </cell>
          <cell r="L154" t="str">
            <v>掲載なし</v>
          </cell>
          <cell r="M154" t="str">
            <v>－</v>
          </cell>
          <cell r="N154" t="str">
            <v>－</v>
          </cell>
          <cell r="O154" t="str">
            <v>－</v>
          </cell>
          <cell r="P154" t="str">
            <v>－</v>
          </cell>
          <cell r="Q154" t="str">
            <v>－</v>
          </cell>
          <cell r="R154" t="str">
            <v>－</v>
          </cell>
          <cell r="S154" t="str">
            <v>－</v>
          </cell>
          <cell r="T154" t="str">
            <v>－</v>
          </cell>
          <cell r="U154" t="str">
            <v>－</v>
          </cell>
          <cell r="V154" t="str">
            <v>－</v>
          </cell>
          <cell r="W154" t="str">
            <v>5-19</v>
          </cell>
          <cell r="X154">
            <v>1480</v>
          </cell>
          <cell r="Y154">
            <v>1.01</v>
          </cell>
          <cell r="Z154">
            <v>1490</v>
          </cell>
        </row>
        <row r="155">
          <cell r="A155" t="str">
            <v>5-20</v>
          </cell>
          <cell r="B155" t="str">
            <v>壁/ポリエステル化粧合板</v>
          </cell>
          <cell r="C155" t="str">
            <v>t3.8　1220×2430mm</v>
          </cell>
          <cell r="D155" t="str">
            <v>枚</v>
          </cell>
          <cell r="E155" t="str">
            <v>－</v>
          </cell>
          <cell r="F155" t="str">
            <v>－</v>
          </cell>
          <cell r="G155" t="str">
            <v>－</v>
          </cell>
          <cell r="H155" t="str">
            <v>－</v>
          </cell>
          <cell r="M155" t="str">
            <v>－</v>
          </cell>
          <cell r="N155" t="str">
            <v>－</v>
          </cell>
          <cell r="O155" t="str">
            <v>アイカ</v>
          </cell>
          <cell r="P155">
            <v>8650</v>
          </cell>
          <cell r="Q155" t="str">
            <v>アルプス</v>
          </cell>
          <cell r="R155">
            <v>10920</v>
          </cell>
          <cell r="S155" t="str">
            <v>イビケン</v>
          </cell>
          <cell r="T155">
            <v>8600</v>
          </cell>
          <cell r="U155" t="str">
            <v>－</v>
          </cell>
          <cell r="V155" t="str">
            <v>－</v>
          </cell>
          <cell r="W155" t="str">
            <v>5-20</v>
          </cell>
          <cell r="X155">
            <v>8600</v>
          </cell>
          <cell r="Y155">
            <v>0.7</v>
          </cell>
          <cell r="Z155">
            <v>6020</v>
          </cell>
        </row>
        <row r="156">
          <cell r="A156" t="str">
            <v>5-21</v>
          </cell>
          <cell r="B156" t="str">
            <v>壁/石膏ボード</v>
          </cell>
          <cell r="C156" t="str">
            <v>t12.5　突き付け</v>
          </cell>
          <cell r="D156" t="str">
            <v>ｍ2</v>
          </cell>
          <cell r="E156" t="str">
            <v>－</v>
          </cell>
          <cell r="F156" t="str">
            <v>－</v>
          </cell>
          <cell r="G156" t="str">
            <v>－</v>
          </cell>
          <cell r="H156" t="str">
            <v>－</v>
          </cell>
          <cell r="I156" t="str">
            <v>市38</v>
          </cell>
          <cell r="J156">
            <v>880</v>
          </cell>
          <cell r="K156" t="str">
            <v>市32</v>
          </cell>
          <cell r="L156">
            <v>830</v>
          </cell>
          <cell r="M156" t="str">
            <v>－</v>
          </cell>
          <cell r="N156" t="str">
            <v>－</v>
          </cell>
          <cell r="O156" t="str">
            <v>－</v>
          </cell>
          <cell r="P156" t="str">
            <v>－</v>
          </cell>
          <cell r="Q156" t="str">
            <v>－</v>
          </cell>
          <cell r="R156" t="str">
            <v>－</v>
          </cell>
          <cell r="S156" t="str">
            <v>－</v>
          </cell>
          <cell r="T156" t="str">
            <v>－</v>
          </cell>
          <cell r="U156" t="str">
            <v>－</v>
          </cell>
          <cell r="V156" t="str">
            <v>－</v>
          </cell>
          <cell r="W156" t="str">
            <v>5-21</v>
          </cell>
          <cell r="X156">
            <v>830</v>
          </cell>
          <cell r="Y156">
            <v>1.01</v>
          </cell>
          <cell r="Z156">
            <v>840</v>
          </cell>
        </row>
        <row r="157">
          <cell r="A157" t="str">
            <v>5-22</v>
          </cell>
          <cell r="B157" t="str">
            <v>壁/石膏ボード</v>
          </cell>
          <cell r="C157" t="str">
            <v>t9.5　突き付け</v>
          </cell>
          <cell r="D157" t="str">
            <v>ｍ2</v>
          </cell>
          <cell r="E157" t="str">
            <v>－</v>
          </cell>
          <cell r="F157" t="str">
            <v>－</v>
          </cell>
          <cell r="G157" t="str">
            <v>－</v>
          </cell>
          <cell r="H157" t="str">
            <v>－</v>
          </cell>
          <cell r="I157">
            <v>324</v>
          </cell>
          <cell r="J157">
            <v>790</v>
          </cell>
          <cell r="K157">
            <v>374</v>
          </cell>
          <cell r="L157">
            <v>790</v>
          </cell>
          <cell r="M157" t="str">
            <v>－</v>
          </cell>
          <cell r="N157" t="str">
            <v>－</v>
          </cell>
          <cell r="O157" t="str">
            <v>－</v>
          </cell>
          <cell r="P157" t="str">
            <v>－</v>
          </cell>
          <cell r="Q157" t="str">
            <v>－</v>
          </cell>
          <cell r="R157" t="str">
            <v>－</v>
          </cell>
          <cell r="S157" t="str">
            <v>－</v>
          </cell>
          <cell r="T157" t="str">
            <v>－</v>
          </cell>
          <cell r="U157" t="str">
            <v>－</v>
          </cell>
          <cell r="V157" t="str">
            <v>－</v>
          </cell>
          <cell r="W157" t="str">
            <v>5-22</v>
          </cell>
          <cell r="X157">
            <v>790</v>
          </cell>
          <cell r="Y157">
            <v>1.01</v>
          </cell>
          <cell r="Z157">
            <v>800</v>
          </cell>
        </row>
        <row r="158">
          <cell r="A158" t="str">
            <v>5-23</v>
          </cell>
          <cell r="B158" t="str">
            <v>壁/石膏ボード</v>
          </cell>
          <cell r="C158" t="str">
            <v>t12.5+t12.5 捨て貼り共　突き付け</v>
          </cell>
          <cell r="D158" t="str">
            <v>ｍ2</v>
          </cell>
          <cell r="E158" t="str">
            <v>－</v>
          </cell>
          <cell r="F158" t="str">
            <v>－</v>
          </cell>
          <cell r="G158" t="str">
            <v>－</v>
          </cell>
          <cell r="H158" t="str">
            <v>－</v>
          </cell>
          <cell r="I158" t="str">
            <v>市38</v>
          </cell>
          <cell r="J158">
            <v>1760</v>
          </cell>
          <cell r="K158" t="str">
            <v>市32</v>
          </cell>
          <cell r="L158">
            <v>1750</v>
          </cell>
          <cell r="M158" t="str">
            <v>－</v>
          </cell>
          <cell r="N158" t="str">
            <v>－</v>
          </cell>
          <cell r="O158" t="str">
            <v>－</v>
          </cell>
          <cell r="P158" t="str">
            <v>－</v>
          </cell>
          <cell r="Q158" t="str">
            <v>－</v>
          </cell>
          <cell r="R158" t="str">
            <v>－</v>
          </cell>
          <cell r="S158" t="str">
            <v>－</v>
          </cell>
          <cell r="T158" t="str">
            <v>－</v>
          </cell>
          <cell r="U158" t="str">
            <v>－</v>
          </cell>
          <cell r="V158" t="str">
            <v>－</v>
          </cell>
          <cell r="W158" t="str">
            <v>5-23</v>
          </cell>
          <cell r="X158">
            <v>1750</v>
          </cell>
          <cell r="Y158">
            <v>1.01</v>
          </cell>
          <cell r="Z158">
            <v>1770</v>
          </cell>
        </row>
        <row r="159">
          <cell r="A159" t="str">
            <v>5-24</v>
          </cell>
          <cell r="B159" t="str">
            <v>壁/ケイカル板</v>
          </cell>
          <cell r="C159" t="str">
            <v>t8.0　突き付け</v>
          </cell>
          <cell r="D159" t="str">
            <v>ｍ2</v>
          </cell>
          <cell r="E159" t="str">
            <v>－</v>
          </cell>
          <cell r="F159" t="str">
            <v>－</v>
          </cell>
          <cell r="G159" t="str">
            <v>－</v>
          </cell>
          <cell r="H159" t="str">
            <v>－</v>
          </cell>
          <cell r="I159" t="str">
            <v>市38</v>
          </cell>
          <cell r="J159">
            <v>1870</v>
          </cell>
          <cell r="K159" t="str">
            <v>市32</v>
          </cell>
          <cell r="L159">
            <v>1920</v>
          </cell>
          <cell r="M159" t="str">
            <v>－</v>
          </cell>
          <cell r="N159" t="str">
            <v>－</v>
          </cell>
          <cell r="O159" t="str">
            <v>－</v>
          </cell>
          <cell r="P159" t="str">
            <v>－</v>
          </cell>
          <cell r="Q159" t="str">
            <v>－</v>
          </cell>
          <cell r="R159" t="str">
            <v>－</v>
          </cell>
          <cell r="S159" t="str">
            <v>－</v>
          </cell>
          <cell r="T159" t="str">
            <v>－</v>
          </cell>
          <cell r="U159" t="str">
            <v>－</v>
          </cell>
          <cell r="V159" t="str">
            <v>－</v>
          </cell>
          <cell r="W159" t="str">
            <v>5-24</v>
          </cell>
          <cell r="X159">
            <v>1870</v>
          </cell>
          <cell r="Y159">
            <v>1.01</v>
          </cell>
          <cell r="Z159">
            <v>1890</v>
          </cell>
        </row>
        <row r="160">
          <cell r="A160" t="str">
            <v>5-25</v>
          </cell>
          <cell r="B160" t="str">
            <v>壁/モルタル金ゴテ</v>
          </cell>
          <cell r="C160" t="str">
            <v>金ゴテ　t3.0mm 硬質骨材入り</v>
          </cell>
          <cell r="D160" t="str">
            <v>ｍ2</v>
          </cell>
          <cell r="E160" t="str">
            <v>－</v>
          </cell>
          <cell r="F160" t="str">
            <v>－</v>
          </cell>
          <cell r="G160" t="str">
            <v>－</v>
          </cell>
          <cell r="H160" t="str">
            <v>－</v>
          </cell>
          <cell r="I160">
            <v>232</v>
          </cell>
          <cell r="J160">
            <v>1550</v>
          </cell>
          <cell r="K160">
            <v>292</v>
          </cell>
          <cell r="L160">
            <v>1360</v>
          </cell>
          <cell r="M160" t="str">
            <v>－</v>
          </cell>
          <cell r="N160" t="str">
            <v>－</v>
          </cell>
          <cell r="O160" t="str">
            <v>－</v>
          </cell>
          <cell r="P160" t="str">
            <v>－</v>
          </cell>
          <cell r="Q160" t="str">
            <v>－</v>
          </cell>
          <cell r="R160" t="str">
            <v>－</v>
          </cell>
          <cell r="S160" t="str">
            <v>－</v>
          </cell>
          <cell r="T160" t="str">
            <v>－</v>
          </cell>
          <cell r="U160" t="str">
            <v>－</v>
          </cell>
          <cell r="V160" t="str">
            <v>－</v>
          </cell>
          <cell r="W160" t="str">
            <v>5-25</v>
          </cell>
          <cell r="X160">
            <v>1360</v>
          </cell>
          <cell r="Y160">
            <v>1.01</v>
          </cell>
          <cell r="Z160">
            <v>1370</v>
          </cell>
        </row>
        <row r="161">
          <cell r="A161" t="str">
            <v>5-26</v>
          </cell>
          <cell r="B161" t="str">
            <v>壁/壁紙</v>
          </cell>
          <cell r="C161" t="str">
            <v>量産クロス</v>
          </cell>
          <cell r="D161" t="str">
            <v>ｍ2</v>
          </cell>
          <cell r="E161" t="str">
            <v>－</v>
          </cell>
          <cell r="F161" t="str">
            <v>－</v>
          </cell>
          <cell r="G161" t="str">
            <v>－</v>
          </cell>
          <cell r="H161" t="str">
            <v>－</v>
          </cell>
          <cell r="I161">
            <v>328</v>
          </cell>
          <cell r="J161">
            <v>720</v>
          </cell>
          <cell r="K161">
            <v>378</v>
          </cell>
          <cell r="L161">
            <v>750</v>
          </cell>
          <cell r="M161" t="str">
            <v>－</v>
          </cell>
          <cell r="N161" t="str">
            <v>－</v>
          </cell>
          <cell r="O161" t="str">
            <v>－</v>
          </cell>
          <cell r="P161" t="str">
            <v>－</v>
          </cell>
          <cell r="Q161" t="str">
            <v>－</v>
          </cell>
          <cell r="R161" t="str">
            <v>－</v>
          </cell>
          <cell r="S161" t="str">
            <v>－</v>
          </cell>
          <cell r="T161" t="str">
            <v>－</v>
          </cell>
          <cell r="U161" t="str">
            <v>－</v>
          </cell>
          <cell r="V161" t="str">
            <v>－</v>
          </cell>
          <cell r="W161" t="str">
            <v>5-26</v>
          </cell>
          <cell r="X161">
            <v>720</v>
          </cell>
          <cell r="Y161">
            <v>1.01</v>
          </cell>
          <cell r="Z161">
            <v>730</v>
          </cell>
        </row>
        <row r="162">
          <cell r="A162" t="str">
            <v>5-27</v>
          </cell>
          <cell r="B162" t="str">
            <v>壁/グラスウールボード張り</v>
          </cell>
          <cell r="C162" t="str">
            <v>t50</v>
          </cell>
          <cell r="D162" t="str">
            <v>ｍ2</v>
          </cell>
          <cell r="E162" t="str">
            <v>－</v>
          </cell>
          <cell r="F162" t="str">
            <v>－</v>
          </cell>
          <cell r="G162" t="str">
            <v>－</v>
          </cell>
          <cell r="H162" t="str">
            <v>－</v>
          </cell>
          <cell r="I162">
            <v>320</v>
          </cell>
          <cell r="J162">
            <v>2840</v>
          </cell>
          <cell r="K162">
            <v>376</v>
          </cell>
          <cell r="L162">
            <v>2680</v>
          </cell>
          <cell r="M162" t="str">
            <v>－</v>
          </cell>
          <cell r="N162" t="str">
            <v>－</v>
          </cell>
          <cell r="O162" t="str">
            <v>－</v>
          </cell>
          <cell r="P162" t="str">
            <v>－</v>
          </cell>
          <cell r="Q162" t="str">
            <v>－</v>
          </cell>
          <cell r="R162" t="str">
            <v>－</v>
          </cell>
          <cell r="S162" t="str">
            <v>－</v>
          </cell>
          <cell r="T162" t="str">
            <v>－</v>
          </cell>
          <cell r="U162" t="str">
            <v>－</v>
          </cell>
          <cell r="V162" t="str">
            <v>－</v>
          </cell>
          <cell r="W162" t="str">
            <v>5-27</v>
          </cell>
          <cell r="X162">
            <v>2680</v>
          </cell>
          <cell r="Y162">
            <v>1.01</v>
          </cell>
          <cell r="Z162">
            <v>2710</v>
          </cell>
        </row>
        <row r="163">
          <cell r="A163" t="str">
            <v>5-28</v>
          </cell>
          <cell r="B163" t="str">
            <v>壁/LGS下地</v>
          </cell>
          <cell r="C163" t="str">
            <v>50形　@300</v>
          </cell>
          <cell r="D163" t="str">
            <v>ｍ2</v>
          </cell>
          <cell r="E163" t="str">
            <v>－</v>
          </cell>
          <cell r="F163" t="str">
            <v>－</v>
          </cell>
          <cell r="G163" t="str">
            <v>－</v>
          </cell>
          <cell r="H163" t="str">
            <v>－</v>
          </cell>
          <cell r="I163" t="str">
            <v>市26</v>
          </cell>
          <cell r="J163">
            <v>1560</v>
          </cell>
          <cell r="K163" t="str">
            <v>市20</v>
          </cell>
          <cell r="L163">
            <v>1470</v>
          </cell>
          <cell r="M163" t="str">
            <v>－</v>
          </cell>
          <cell r="N163" t="str">
            <v>－</v>
          </cell>
          <cell r="O163" t="str">
            <v>－</v>
          </cell>
          <cell r="P163" t="str">
            <v>－</v>
          </cell>
          <cell r="Q163" t="str">
            <v>－</v>
          </cell>
          <cell r="R163" t="str">
            <v>－</v>
          </cell>
          <cell r="S163" t="str">
            <v>－</v>
          </cell>
          <cell r="T163" t="str">
            <v>－</v>
          </cell>
          <cell r="U163" t="str">
            <v>－</v>
          </cell>
          <cell r="V163" t="str">
            <v>－</v>
          </cell>
          <cell r="W163" t="str">
            <v>5-28</v>
          </cell>
          <cell r="X163">
            <v>1470</v>
          </cell>
          <cell r="Y163">
            <v>1.01</v>
          </cell>
          <cell r="Z163">
            <v>1480</v>
          </cell>
        </row>
        <row r="164">
          <cell r="A164" t="str">
            <v>5-29</v>
          </cell>
          <cell r="B164" t="str">
            <v>壁/LGS下地</v>
          </cell>
          <cell r="C164" t="str">
            <v>50形　@450</v>
          </cell>
          <cell r="D164" t="str">
            <v>ｍ2</v>
          </cell>
          <cell r="E164" t="str">
            <v>－</v>
          </cell>
          <cell r="F164" t="str">
            <v>－</v>
          </cell>
          <cell r="G164" t="str">
            <v>－</v>
          </cell>
          <cell r="H164" t="str">
            <v>－</v>
          </cell>
          <cell r="I164" t="str">
            <v>市26</v>
          </cell>
          <cell r="J164">
            <v>1370</v>
          </cell>
          <cell r="K164" t="str">
            <v>市20</v>
          </cell>
          <cell r="L164">
            <v>1300</v>
          </cell>
          <cell r="M164" t="str">
            <v>－</v>
          </cell>
          <cell r="N164" t="str">
            <v>－</v>
          </cell>
          <cell r="O164" t="str">
            <v>－</v>
          </cell>
          <cell r="P164" t="str">
            <v>－</v>
          </cell>
          <cell r="Q164" t="str">
            <v>－</v>
          </cell>
          <cell r="R164" t="str">
            <v>－</v>
          </cell>
          <cell r="S164" t="str">
            <v>－</v>
          </cell>
          <cell r="T164" t="str">
            <v>－</v>
          </cell>
          <cell r="U164" t="str">
            <v>－</v>
          </cell>
          <cell r="V164" t="str">
            <v>－</v>
          </cell>
          <cell r="W164" t="str">
            <v>5-29</v>
          </cell>
          <cell r="X164">
            <v>1300</v>
          </cell>
          <cell r="Y164">
            <v>1.01</v>
          </cell>
          <cell r="Z164">
            <v>1310</v>
          </cell>
        </row>
        <row r="165">
          <cell r="A165" t="str">
            <v>5-30</v>
          </cell>
          <cell r="B165" t="str">
            <v>壁/LGS下地</v>
          </cell>
          <cell r="C165" t="str">
            <v>65形　@300</v>
          </cell>
          <cell r="D165" t="str">
            <v>ｍ2</v>
          </cell>
          <cell r="E165" t="str">
            <v>－</v>
          </cell>
          <cell r="F165" t="str">
            <v>－</v>
          </cell>
          <cell r="G165" t="str">
            <v>－</v>
          </cell>
          <cell r="H165" t="str">
            <v>－</v>
          </cell>
          <cell r="I165" t="str">
            <v>市26</v>
          </cell>
          <cell r="J165">
            <v>1620</v>
          </cell>
          <cell r="K165" t="str">
            <v>市20</v>
          </cell>
          <cell r="L165">
            <v>1550</v>
          </cell>
          <cell r="M165" t="str">
            <v>－</v>
          </cell>
          <cell r="N165" t="str">
            <v>－</v>
          </cell>
          <cell r="O165" t="str">
            <v>－</v>
          </cell>
          <cell r="P165" t="str">
            <v>－</v>
          </cell>
          <cell r="Q165" t="str">
            <v>－</v>
          </cell>
          <cell r="R165" t="str">
            <v>－</v>
          </cell>
          <cell r="S165" t="str">
            <v>－</v>
          </cell>
          <cell r="T165" t="str">
            <v>－</v>
          </cell>
          <cell r="U165" t="str">
            <v>－</v>
          </cell>
          <cell r="V165" t="str">
            <v>－</v>
          </cell>
          <cell r="W165" t="str">
            <v>5-30</v>
          </cell>
          <cell r="X165">
            <v>1550</v>
          </cell>
          <cell r="Y165">
            <v>1.01</v>
          </cell>
          <cell r="Z165">
            <v>1570</v>
          </cell>
        </row>
        <row r="166">
          <cell r="A166" t="str">
            <v>5-31</v>
          </cell>
          <cell r="B166" t="str">
            <v>壁/LGS下地</v>
          </cell>
          <cell r="C166" t="str">
            <v>65形　@450</v>
          </cell>
          <cell r="D166" t="str">
            <v>ｍ2</v>
          </cell>
          <cell r="E166" t="str">
            <v>－</v>
          </cell>
          <cell r="F166" t="str">
            <v>－</v>
          </cell>
          <cell r="G166" t="str">
            <v>－</v>
          </cell>
          <cell r="H166" t="str">
            <v>－</v>
          </cell>
          <cell r="I166" t="str">
            <v>市26</v>
          </cell>
          <cell r="J166">
            <v>1400</v>
          </cell>
          <cell r="K166" t="str">
            <v>市20</v>
          </cell>
          <cell r="L166">
            <v>1360</v>
          </cell>
          <cell r="M166" t="str">
            <v>－</v>
          </cell>
          <cell r="N166" t="str">
            <v>－</v>
          </cell>
          <cell r="O166" t="str">
            <v>－</v>
          </cell>
          <cell r="P166" t="str">
            <v>－</v>
          </cell>
          <cell r="Q166" t="str">
            <v>－</v>
          </cell>
          <cell r="R166" t="str">
            <v>－</v>
          </cell>
          <cell r="S166" t="str">
            <v>－</v>
          </cell>
          <cell r="T166" t="str">
            <v>－</v>
          </cell>
          <cell r="U166" t="str">
            <v>－</v>
          </cell>
          <cell r="V166" t="str">
            <v>－</v>
          </cell>
          <cell r="W166" t="str">
            <v>5-31</v>
          </cell>
          <cell r="X166">
            <v>1360</v>
          </cell>
          <cell r="Y166">
            <v>1.01</v>
          </cell>
          <cell r="Z166">
            <v>1370</v>
          </cell>
        </row>
        <row r="167">
          <cell r="A167" t="str">
            <v>5-32</v>
          </cell>
          <cell r="B167" t="str">
            <v>壁/開口補強</v>
          </cell>
          <cell r="C167" t="str">
            <v>65形　ダクト等4方補強　
450×900程度</v>
          </cell>
          <cell r="D167" t="str">
            <v>個所</v>
          </cell>
          <cell r="E167" t="str">
            <v>－</v>
          </cell>
          <cell r="F167" t="str">
            <v>－</v>
          </cell>
          <cell r="G167" t="str">
            <v>－</v>
          </cell>
          <cell r="H167" t="str">
            <v>－</v>
          </cell>
          <cell r="I167" t="str">
            <v>市26</v>
          </cell>
          <cell r="J167">
            <v>4740</v>
          </cell>
          <cell r="K167" t="str">
            <v>市20</v>
          </cell>
          <cell r="L167">
            <v>4310</v>
          </cell>
          <cell r="M167" t="str">
            <v>－</v>
          </cell>
          <cell r="N167" t="str">
            <v>－</v>
          </cell>
          <cell r="O167" t="str">
            <v>－</v>
          </cell>
          <cell r="P167" t="str">
            <v>－</v>
          </cell>
          <cell r="Q167" t="str">
            <v>－</v>
          </cell>
          <cell r="R167" t="str">
            <v>－</v>
          </cell>
          <cell r="S167" t="str">
            <v>－</v>
          </cell>
          <cell r="T167" t="str">
            <v>－</v>
          </cell>
          <cell r="U167" t="str">
            <v>－</v>
          </cell>
          <cell r="V167" t="str">
            <v>－</v>
          </cell>
          <cell r="W167" t="str">
            <v>5-32</v>
          </cell>
          <cell r="X167">
            <v>4310</v>
          </cell>
          <cell r="Y167">
            <v>1.01</v>
          </cell>
          <cell r="Z167">
            <v>4350</v>
          </cell>
        </row>
        <row r="168">
          <cell r="A168" t="str">
            <v>5-33</v>
          </cell>
          <cell r="B168" t="str">
            <v>壁/開口補強</v>
          </cell>
          <cell r="C168" t="str">
            <v>65形　扉等3方補強　
900×2000程度</v>
          </cell>
          <cell r="D168" t="str">
            <v>個所</v>
          </cell>
          <cell r="E168" t="str">
            <v>－</v>
          </cell>
          <cell r="F168" t="str">
            <v>－</v>
          </cell>
          <cell r="G168" t="str">
            <v>－</v>
          </cell>
          <cell r="H168" t="str">
            <v>－</v>
          </cell>
          <cell r="I168" t="str">
            <v>市26</v>
          </cell>
          <cell r="J168">
            <v>6530</v>
          </cell>
          <cell r="K168" t="str">
            <v>市20</v>
          </cell>
          <cell r="L168">
            <v>5860</v>
          </cell>
          <cell r="M168" t="str">
            <v>－</v>
          </cell>
          <cell r="N168" t="str">
            <v>－</v>
          </cell>
          <cell r="O168" t="str">
            <v>－</v>
          </cell>
          <cell r="P168" t="str">
            <v>－</v>
          </cell>
          <cell r="Q168" t="str">
            <v>－</v>
          </cell>
          <cell r="R168" t="str">
            <v>－</v>
          </cell>
          <cell r="S168" t="str">
            <v>－</v>
          </cell>
          <cell r="T168" t="str">
            <v>－</v>
          </cell>
          <cell r="U168" t="str">
            <v>－</v>
          </cell>
          <cell r="V168" t="str">
            <v>－</v>
          </cell>
          <cell r="W168" t="str">
            <v>5-33</v>
          </cell>
          <cell r="X168">
            <v>5860</v>
          </cell>
          <cell r="Y168">
            <v>1.01</v>
          </cell>
          <cell r="Z168">
            <v>5920</v>
          </cell>
        </row>
        <row r="169">
          <cell r="A169" t="str">
            <v>5-34</v>
          </cell>
          <cell r="B169" t="str">
            <v>壁/開口補強</v>
          </cell>
          <cell r="C169" t="str">
            <v>65形　扉等3方補強　
1800×2000程度</v>
          </cell>
          <cell r="D169" t="str">
            <v>個所</v>
          </cell>
          <cell r="E169" t="str">
            <v>－</v>
          </cell>
          <cell r="F169" t="str">
            <v>－</v>
          </cell>
          <cell r="G169" t="str">
            <v>－</v>
          </cell>
          <cell r="H169" t="str">
            <v>－</v>
          </cell>
          <cell r="I169" t="str">
            <v>市26</v>
          </cell>
          <cell r="J169">
            <v>7250</v>
          </cell>
          <cell r="K169" t="str">
            <v>市20</v>
          </cell>
          <cell r="L169">
            <v>6980</v>
          </cell>
          <cell r="M169" t="str">
            <v>－</v>
          </cell>
          <cell r="N169" t="str">
            <v>－</v>
          </cell>
          <cell r="O169" t="str">
            <v>－</v>
          </cell>
          <cell r="P169" t="str">
            <v>－</v>
          </cell>
          <cell r="Q169" t="str">
            <v>－</v>
          </cell>
          <cell r="R169" t="str">
            <v>－</v>
          </cell>
          <cell r="S169" t="str">
            <v>－</v>
          </cell>
          <cell r="T169" t="str">
            <v>－</v>
          </cell>
          <cell r="U169" t="str">
            <v>－</v>
          </cell>
          <cell r="V169" t="str">
            <v>－</v>
          </cell>
          <cell r="W169" t="str">
            <v>5-34</v>
          </cell>
          <cell r="X169">
            <v>6980</v>
          </cell>
          <cell r="Y169">
            <v>1.01</v>
          </cell>
          <cell r="Z169">
            <v>7050</v>
          </cell>
        </row>
        <row r="170">
          <cell r="A170" t="str">
            <v>5-35</v>
          </cell>
          <cell r="B170" t="str">
            <v>天井/LGS下地</v>
          </cell>
          <cell r="C170" t="str">
            <v>19形　@300</v>
          </cell>
          <cell r="D170" t="str">
            <v>ｍ2</v>
          </cell>
          <cell r="E170" t="str">
            <v>－</v>
          </cell>
          <cell r="F170" t="str">
            <v>－</v>
          </cell>
          <cell r="G170" t="str">
            <v>－</v>
          </cell>
          <cell r="H170" t="str">
            <v>－</v>
          </cell>
          <cell r="I170" t="str">
            <v>市26</v>
          </cell>
          <cell r="J170">
            <v>1200</v>
          </cell>
          <cell r="K170" t="str">
            <v>市20</v>
          </cell>
          <cell r="L170">
            <v>940</v>
          </cell>
          <cell r="M170" t="str">
            <v>－</v>
          </cell>
          <cell r="N170" t="str">
            <v>－</v>
          </cell>
          <cell r="O170" t="str">
            <v>－</v>
          </cell>
          <cell r="P170" t="str">
            <v>－</v>
          </cell>
          <cell r="Q170" t="str">
            <v>－</v>
          </cell>
          <cell r="R170" t="str">
            <v>－</v>
          </cell>
          <cell r="S170" t="str">
            <v>－</v>
          </cell>
          <cell r="T170" t="str">
            <v>－</v>
          </cell>
          <cell r="U170" t="str">
            <v>－</v>
          </cell>
          <cell r="V170" t="str">
            <v>－</v>
          </cell>
          <cell r="W170" t="str">
            <v>5-35</v>
          </cell>
          <cell r="X170">
            <v>940</v>
          </cell>
          <cell r="Y170">
            <v>1.01</v>
          </cell>
          <cell r="Z170">
            <v>950</v>
          </cell>
        </row>
        <row r="171">
          <cell r="A171" t="str">
            <v>5-36</v>
          </cell>
          <cell r="B171" t="str">
            <v>天井/LGS下地</v>
          </cell>
          <cell r="C171" t="str">
            <v>19形　@360</v>
          </cell>
          <cell r="D171" t="str">
            <v>ｍ2</v>
          </cell>
          <cell r="E171" t="str">
            <v>－</v>
          </cell>
          <cell r="F171" t="str">
            <v>－</v>
          </cell>
          <cell r="G171" t="str">
            <v>－</v>
          </cell>
          <cell r="H171" t="str">
            <v>－</v>
          </cell>
          <cell r="I171" t="str">
            <v>市26</v>
          </cell>
          <cell r="J171">
            <v>1130</v>
          </cell>
          <cell r="K171" t="str">
            <v>市20</v>
          </cell>
          <cell r="L171">
            <v>920</v>
          </cell>
          <cell r="M171" t="str">
            <v>－</v>
          </cell>
          <cell r="N171" t="str">
            <v>－</v>
          </cell>
          <cell r="O171" t="str">
            <v>－</v>
          </cell>
          <cell r="P171" t="str">
            <v>－</v>
          </cell>
          <cell r="Q171" t="str">
            <v>－</v>
          </cell>
          <cell r="R171" t="str">
            <v>－</v>
          </cell>
          <cell r="S171" t="str">
            <v>－</v>
          </cell>
          <cell r="T171" t="str">
            <v>－</v>
          </cell>
          <cell r="U171" t="str">
            <v>－</v>
          </cell>
          <cell r="V171" t="str">
            <v>－</v>
          </cell>
          <cell r="W171" t="str">
            <v>5-36</v>
          </cell>
          <cell r="X171">
            <v>920</v>
          </cell>
          <cell r="Y171">
            <v>1.01</v>
          </cell>
          <cell r="Z171">
            <v>930</v>
          </cell>
        </row>
        <row r="172">
          <cell r="A172" t="str">
            <v>5-37</v>
          </cell>
          <cell r="B172" t="str">
            <v>天井/屋内LGS下がり壁下地</v>
          </cell>
          <cell r="C172" t="str">
            <v>野縁19形　高さ300～500程度</v>
          </cell>
          <cell r="D172" t="str">
            <v>ｍ</v>
          </cell>
          <cell r="I172" t="str">
            <v>市26</v>
          </cell>
          <cell r="J172">
            <v>1430</v>
          </cell>
          <cell r="K172" t="str">
            <v>市20</v>
          </cell>
          <cell r="L172">
            <v>1400</v>
          </cell>
          <cell r="M172" t="str">
            <v>－</v>
          </cell>
          <cell r="N172" t="str">
            <v>－</v>
          </cell>
          <cell r="O172" t="str">
            <v>－</v>
          </cell>
          <cell r="P172" t="str">
            <v>－</v>
          </cell>
          <cell r="Q172" t="str">
            <v>－</v>
          </cell>
          <cell r="R172" t="str">
            <v>－</v>
          </cell>
          <cell r="S172" t="str">
            <v>－</v>
          </cell>
          <cell r="T172" t="str">
            <v>－</v>
          </cell>
          <cell r="U172" t="str">
            <v>－</v>
          </cell>
          <cell r="V172" t="str">
            <v>－</v>
          </cell>
          <cell r="W172" t="str">
            <v>5-37</v>
          </cell>
          <cell r="X172">
            <v>1400</v>
          </cell>
          <cell r="Y172">
            <v>1.01</v>
          </cell>
          <cell r="Z172">
            <v>1410</v>
          </cell>
        </row>
        <row r="173">
          <cell r="A173" t="str">
            <v>5-38</v>
          </cell>
          <cell r="B173" t="str">
            <v>天井/開口補強</v>
          </cell>
          <cell r="C173" t="str">
            <v>ボード等切り込み共　19形
450×450</v>
          </cell>
          <cell r="D173" t="str">
            <v>個所</v>
          </cell>
          <cell r="I173" t="str">
            <v>市26</v>
          </cell>
          <cell r="J173">
            <v>1470</v>
          </cell>
          <cell r="K173" t="str">
            <v>市20</v>
          </cell>
          <cell r="L173">
            <v>1420</v>
          </cell>
          <cell r="M173" t="str">
            <v>－</v>
          </cell>
          <cell r="N173" t="str">
            <v>－</v>
          </cell>
          <cell r="O173" t="str">
            <v>－</v>
          </cell>
          <cell r="P173" t="str">
            <v>－</v>
          </cell>
          <cell r="Q173" t="str">
            <v>－</v>
          </cell>
          <cell r="R173" t="str">
            <v>－</v>
          </cell>
          <cell r="S173" t="str">
            <v>－</v>
          </cell>
          <cell r="T173" t="str">
            <v>－</v>
          </cell>
          <cell r="U173" t="str">
            <v>－</v>
          </cell>
          <cell r="V173" t="str">
            <v>－</v>
          </cell>
          <cell r="W173" t="str">
            <v>5-38</v>
          </cell>
          <cell r="X173">
            <v>1420</v>
          </cell>
          <cell r="Y173">
            <v>1.01</v>
          </cell>
          <cell r="Z173">
            <v>1430</v>
          </cell>
        </row>
        <row r="174">
          <cell r="A174" t="str">
            <v>5-39</v>
          </cell>
          <cell r="B174" t="str">
            <v>天井/開口補強</v>
          </cell>
          <cell r="C174" t="str">
            <v>ボード等切り込み共　19形
300×1200</v>
          </cell>
          <cell r="D174" t="str">
            <v>個所</v>
          </cell>
          <cell r="I174" t="str">
            <v>市26</v>
          </cell>
          <cell r="J174">
            <v>2240</v>
          </cell>
          <cell r="K174" t="str">
            <v>市20</v>
          </cell>
          <cell r="L174">
            <v>2240</v>
          </cell>
          <cell r="M174" t="str">
            <v>－</v>
          </cell>
          <cell r="N174" t="str">
            <v>－</v>
          </cell>
          <cell r="O174" t="str">
            <v>－</v>
          </cell>
          <cell r="P174" t="str">
            <v>－</v>
          </cell>
          <cell r="Q174" t="str">
            <v>－</v>
          </cell>
          <cell r="R174" t="str">
            <v>－</v>
          </cell>
          <cell r="S174" t="str">
            <v>－</v>
          </cell>
          <cell r="T174" t="str">
            <v>－</v>
          </cell>
          <cell r="U174" t="str">
            <v>－</v>
          </cell>
          <cell r="V174" t="str">
            <v>－</v>
          </cell>
          <cell r="W174" t="str">
            <v>5-39</v>
          </cell>
          <cell r="X174">
            <v>2240</v>
          </cell>
          <cell r="Y174">
            <v>1.01</v>
          </cell>
          <cell r="Z174">
            <v>2260</v>
          </cell>
        </row>
        <row r="175">
          <cell r="A175" t="str">
            <v>5-40</v>
          </cell>
          <cell r="B175" t="str">
            <v>天井/ケイ酸カルシウム板</v>
          </cell>
          <cell r="C175" t="str">
            <v>ｔ6.0 突き付け</v>
          </cell>
          <cell r="D175" t="str">
            <v>個所</v>
          </cell>
          <cell r="I175" t="str">
            <v>市38</v>
          </cell>
          <cell r="J175">
            <v>1680</v>
          </cell>
          <cell r="K175" t="str">
            <v>市32</v>
          </cell>
          <cell r="L175">
            <v>1660</v>
          </cell>
          <cell r="M175" t="str">
            <v>－</v>
          </cell>
          <cell r="N175" t="str">
            <v>－</v>
          </cell>
          <cell r="O175" t="str">
            <v>－</v>
          </cell>
          <cell r="P175" t="str">
            <v>－</v>
          </cell>
          <cell r="Q175" t="str">
            <v>－</v>
          </cell>
          <cell r="R175" t="str">
            <v>－</v>
          </cell>
          <cell r="S175" t="str">
            <v>－</v>
          </cell>
          <cell r="T175" t="str">
            <v>－</v>
          </cell>
          <cell r="U175" t="str">
            <v>－</v>
          </cell>
          <cell r="V175" t="str">
            <v>－</v>
          </cell>
          <cell r="W175" t="str">
            <v>5-40</v>
          </cell>
          <cell r="X175">
            <v>1660</v>
          </cell>
          <cell r="Y175">
            <v>1.01</v>
          </cell>
          <cell r="Z175">
            <v>1680</v>
          </cell>
        </row>
        <row r="176">
          <cell r="A176" t="str">
            <v>5-41</v>
          </cell>
          <cell r="B176" t="str">
            <v>天井/化粧石膏ボード</v>
          </cell>
          <cell r="C176" t="str">
            <v>ｔ9.5</v>
          </cell>
          <cell r="D176" t="str">
            <v>ｍ2</v>
          </cell>
          <cell r="I176">
            <v>326</v>
          </cell>
          <cell r="J176">
            <v>1120</v>
          </cell>
          <cell r="K176">
            <v>374</v>
          </cell>
          <cell r="L176">
            <v>1030</v>
          </cell>
          <cell r="M176" t="str">
            <v>－</v>
          </cell>
          <cell r="N176" t="str">
            <v>－</v>
          </cell>
          <cell r="O176" t="str">
            <v>－</v>
          </cell>
          <cell r="P176" t="str">
            <v>－</v>
          </cell>
          <cell r="Q176" t="str">
            <v>－</v>
          </cell>
          <cell r="R176" t="str">
            <v>－</v>
          </cell>
          <cell r="S176" t="str">
            <v>－</v>
          </cell>
          <cell r="T176" t="str">
            <v>－</v>
          </cell>
          <cell r="U176" t="str">
            <v>－</v>
          </cell>
          <cell r="V176" t="str">
            <v>－</v>
          </cell>
          <cell r="W176" t="str">
            <v>5-41</v>
          </cell>
          <cell r="X176">
            <v>1030</v>
          </cell>
          <cell r="Y176">
            <v>1.01</v>
          </cell>
          <cell r="Z176">
            <v>1040</v>
          </cell>
        </row>
        <row r="177">
          <cell r="A177" t="str">
            <v>5-42</v>
          </cell>
          <cell r="B177" t="str">
            <v>天井/モルタル金ゴテ</v>
          </cell>
          <cell r="C177" t="str">
            <v>t12 3回塗り</v>
          </cell>
          <cell r="D177" t="str">
            <v>ｍ2</v>
          </cell>
          <cell r="I177">
            <v>236</v>
          </cell>
          <cell r="J177">
            <v>3680</v>
          </cell>
          <cell r="K177">
            <v>292</v>
          </cell>
          <cell r="L177">
            <v>3550</v>
          </cell>
          <cell r="M177" t="str">
            <v>－</v>
          </cell>
          <cell r="N177" t="str">
            <v>－</v>
          </cell>
          <cell r="O177" t="str">
            <v>－</v>
          </cell>
          <cell r="P177" t="str">
            <v>－</v>
          </cell>
          <cell r="Q177" t="str">
            <v>－</v>
          </cell>
          <cell r="R177" t="str">
            <v>－</v>
          </cell>
          <cell r="S177" t="str">
            <v>－</v>
          </cell>
          <cell r="T177" t="str">
            <v>－</v>
          </cell>
          <cell r="U177" t="str">
            <v>－</v>
          </cell>
          <cell r="V177" t="str">
            <v>－</v>
          </cell>
          <cell r="W177" t="str">
            <v>5-42</v>
          </cell>
          <cell r="X177">
            <v>3550</v>
          </cell>
          <cell r="Y177">
            <v>1.01</v>
          </cell>
          <cell r="Z177">
            <v>3590</v>
          </cell>
        </row>
        <row r="178">
          <cell r="A178" t="str">
            <v>5-43</v>
          </cell>
          <cell r="B178" t="str">
            <v>天井/岩綿吸音板</v>
          </cell>
          <cell r="C178" t="str">
            <v>ｔ9.0 フラットタイプ　GB-Rｔ9.5共</v>
          </cell>
          <cell r="D178" t="str">
            <v>ｍ2</v>
          </cell>
          <cell r="I178" t="str">
            <v>市38</v>
          </cell>
          <cell r="J178">
            <v>2460</v>
          </cell>
          <cell r="K178" t="str">
            <v>市32</v>
          </cell>
          <cell r="L178">
            <v>2390</v>
          </cell>
          <cell r="M178" t="str">
            <v>－</v>
          </cell>
          <cell r="N178" t="str">
            <v>－</v>
          </cell>
          <cell r="O178" t="str">
            <v>－</v>
          </cell>
          <cell r="P178" t="str">
            <v>－</v>
          </cell>
          <cell r="Q178" t="str">
            <v>－</v>
          </cell>
          <cell r="R178" t="str">
            <v>－</v>
          </cell>
          <cell r="S178" t="str">
            <v>－</v>
          </cell>
          <cell r="T178" t="str">
            <v>－</v>
          </cell>
          <cell r="U178" t="str">
            <v>－</v>
          </cell>
          <cell r="V178" t="str">
            <v>－</v>
          </cell>
          <cell r="W178" t="str">
            <v>5-43</v>
          </cell>
          <cell r="X178">
            <v>2390</v>
          </cell>
          <cell r="Y178">
            <v>1.01</v>
          </cell>
          <cell r="Z178">
            <v>2410</v>
          </cell>
        </row>
        <row r="179">
          <cell r="A179" t="str">
            <v>5-44</v>
          </cell>
          <cell r="B179" t="str">
            <v>天井/廻縁　</v>
          </cell>
          <cell r="C179" t="str">
            <v>塩ビ製　突き付け　ボード厚9</v>
          </cell>
          <cell r="D179" t="str">
            <v>ｍ</v>
          </cell>
          <cell r="I179">
            <v>328</v>
          </cell>
          <cell r="J179">
            <v>410</v>
          </cell>
          <cell r="K179">
            <v>376</v>
          </cell>
          <cell r="L179">
            <v>420</v>
          </cell>
          <cell r="M179" t="str">
            <v>－</v>
          </cell>
          <cell r="N179" t="str">
            <v>－</v>
          </cell>
          <cell r="O179" t="str">
            <v>－</v>
          </cell>
          <cell r="P179" t="str">
            <v>－</v>
          </cell>
          <cell r="Q179" t="str">
            <v>－</v>
          </cell>
          <cell r="R179" t="str">
            <v>－</v>
          </cell>
          <cell r="S179" t="str">
            <v>－</v>
          </cell>
          <cell r="T179" t="str">
            <v>－</v>
          </cell>
          <cell r="U179" t="str">
            <v>－</v>
          </cell>
          <cell r="V179" t="str">
            <v>－</v>
          </cell>
          <cell r="W179" t="str">
            <v>5-44</v>
          </cell>
          <cell r="X179">
            <v>410</v>
          </cell>
          <cell r="Y179">
            <v>1.01</v>
          </cell>
          <cell r="Z179">
            <v>410</v>
          </cell>
        </row>
        <row r="180">
          <cell r="A180" t="str">
            <v>5-45</v>
          </cell>
          <cell r="B180" t="str">
            <v>天井/あと施工アンカー</v>
          </cell>
          <cell r="C180" t="str">
            <v>本体打込式　めねじアンカー
Ｍ10　上向打</v>
          </cell>
          <cell r="D180" t="str">
            <v>個所</v>
          </cell>
          <cell r="I180">
            <v>202</v>
          </cell>
          <cell r="J180">
            <v>220</v>
          </cell>
          <cell r="L180" t="str">
            <v>掲載なし</v>
          </cell>
          <cell r="M180" t="str">
            <v>－</v>
          </cell>
          <cell r="N180" t="str">
            <v>－</v>
          </cell>
          <cell r="O180" t="str">
            <v>－</v>
          </cell>
          <cell r="P180" t="str">
            <v>－</v>
          </cell>
          <cell r="Q180" t="str">
            <v>－</v>
          </cell>
          <cell r="R180" t="str">
            <v>－</v>
          </cell>
          <cell r="S180" t="str">
            <v>－</v>
          </cell>
          <cell r="T180" t="str">
            <v>－</v>
          </cell>
          <cell r="U180" t="str">
            <v>－</v>
          </cell>
          <cell r="V180" t="str">
            <v>－</v>
          </cell>
          <cell r="W180" t="str">
            <v>5-45</v>
          </cell>
          <cell r="X180">
            <v>220</v>
          </cell>
          <cell r="Y180">
            <v>1.01</v>
          </cell>
          <cell r="Z180">
            <v>220</v>
          </cell>
        </row>
        <row r="181">
          <cell r="A181" t="str">
            <v>5-46</v>
          </cell>
          <cell r="B181" t="str">
            <v>天井/点検口</v>
          </cell>
          <cell r="C181" t="str">
            <v>アルミ450×450mm</v>
          </cell>
          <cell r="D181" t="str">
            <v>個所</v>
          </cell>
          <cell r="I181">
            <v>222</v>
          </cell>
          <cell r="J181">
            <v>4320</v>
          </cell>
          <cell r="K181">
            <v>378</v>
          </cell>
          <cell r="L181">
            <v>4370</v>
          </cell>
          <cell r="M181" t="str">
            <v>－</v>
          </cell>
          <cell r="N181" t="str">
            <v>－</v>
          </cell>
          <cell r="O181" t="str">
            <v>－</v>
          </cell>
          <cell r="P181" t="str">
            <v>－</v>
          </cell>
          <cell r="Q181" t="str">
            <v>－</v>
          </cell>
          <cell r="R181" t="str">
            <v>－</v>
          </cell>
          <cell r="S181" t="str">
            <v>－</v>
          </cell>
          <cell r="T181" t="str">
            <v>－</v>
          </cell>
          <cell r="U181" t="str">
            <v>－</v>
          </cell>
          <cell r="V181" t="str">
            <v>－</v>
          </cell>
          <cell r="W181" t="str">
            <v>5-46</v>
          </cell>
          <cell r="X181">
            <v>4320</v>
          </cell>
          <cell r="Y181">
            <v>1.01</v>
          </cell>
          <cell r="Z181">
            <v>4360</v>
          </cell>
        </row>
        <row r="182">
          <cell r="A182" t="str">
            <v>5-47</v>
          </cell>
          <cell r="B182" t="str">
            <v>壁/壁紙素地ごしらえ</v>
          </cell>
          <cell r="D182" t="str">
            <v>ｍ2</v>
          </cell>
          <cell r="J182" t="str">
            <v>掲載なし</v>
          </cell>
          <cell r="K182" t="str">
            <v>市28</v>
          </cell>
          <cell r="L182">
            <v>110</v>
          </cell>
          <cell r="M182" t="str">
            <v>－</v>
          </cell>
          <cell r="N182" t="str">
            <v>－</v>
          </cell>
          <cell r="O182" t="str">
            <v>－</v>
          </cell>
          <cell r="P182" t="str">
            <v>－</v>
          </cell>
          <cell r="Q182" t="str">
            <v>－</v>
          </cell>
          <cell r="R182" t="str">
            <v>－</v>
          </cell>
          <cell r="S182" t="str">
            <v>－</v>
          </cell>
          <cell r="T182" t="str">
            <v>－</v>
          </cell>
          <cell r="U182" t="str">
            <v>－</v>
          </cell>
          <cell r="V182" t="str">
            <v>－</v>
          </cell>
          <cell r="W182" t="str">
            <v>5-47</v>
          </cell>
          <cell r="X182">
            <v>110</v>
          </cell>
          <cell r="Y182">
            <v>1.01</v>
          </cell>
          <cell r="Z182">
            <v>110</v>
          </cell>
        </row>
        <row r="183">
          <cell r="A183" t="str">
            <v>5-100</v>
          </cell>
          <cell r="B183" t="str">
            <v>天井/グラスウール敷込み</v>
          </cell>
          <cell r="C183" t="str">
            <v>天井　50mm　24ｋｇ/ｍ3</v>
          </cell>
          <cell r="D183" t="str">
            <v>ｍ2</v>
          </cell>
          <cell r="I183">
            <v>320</v>
          </cell>
          <cell r="J183">
            <v>880</v>
          </cell>
          <cell r="K183">
            <v>376</v>
          </cell>
          <cell r="L183">
            <v>930</v>
          </cell>
          <cell r="M183" t="str">
            <v>－</v>
          </cell>
          <cell r="N183" t="str">
            <v>－</v>
          </cell>
          <cell r="O183" t="str">
            <v>－</v>
          </cell>
          <cell r="P183" t="str">
            <v>－</v>
          </cell>
          <cell r="Q183" t="str">
            <v>－</v>
          </cell>
          <cell r="R183" t="str">
            <v>－</v>
          </cell>
          <cell r="S183" t="str">
            <v>－</v>
          </cell>
          <cell r="T183" t="str">
            <v>－</v>
          </cell>
          <cell r="U183" t="str">
            <v>－</v>
          </cell>
          <cell r="V183" t="str">
            <v>－</v>
          </cell>
          <cell r="W183" t="str">
            <v>5-100</v>
          </cell>
          <cell r="X183">
            <v>880</v>
          </cell>
          <cell r="Y183">
            <v>1.01</v>
          </cell>
          <cell r="Z183">
            <v>890</v>
          </cell>
        </row>
        <row r="184">
          <cell r="A184" t="str">
            <v>5-101</v>
          </cell>
          <cell r="B184" t="str">
            <v>杉</v>
          </cell>
          <cell r="C184" t="str">
            <v>平割材　4ｍ×3.0ｃｍ×4..5ｃｍ</v>
          </cell>
          <cell r="D184" t="str">
            <v>ｍ3</v>
          </cell>
          <cell r="F184" t="str">
            <v>掲載ナシ</v>
          </cell>
          <cell r="G184">
            <v>233</v>
          </cell>
          <cell r="H184">
            <v>47000</v>
          </cell>
          <cell r="M184" t="str">
            <v>－</v>
          </cell>
          <cell r="N184" t="str">
            <v>－</v>
          </cell>
          <cell r="O184" t="str">
            <v>－</v>
          </cell>
          <cell r="P184" t="str">
            <v>－</v>
          </cell>
          <cell r="Q184" t="str">
            <v>－</v>
          </cell>
          <cell r="R184" t="str">
            <v>－</v>
          </cell>
          <cell r="S184" t="str">
            <v>－</v>
          </cell>
          <cell r="T184" t="str">
            <v>－</v>
          </cell>
          <cell r="U184" t="str">
            <v>－</v>
          </cell>
          <cell r="V184" t="str">
            <v>－</v>
          </cell>
          <cell r="W184" t="str">
            <v>5-101</v>
          </cell>
          <cell r="X184">
            <v>47000</v>
          </cell>
          <cell r="Y184">
            <v>1</v>
          </cell>
          <cell r="Z184">
            <v>47000</v>
          </cell>
        </row>
        <row r="185">
          <cell r="A185" t="str">
            <v>5-102</v>
          </cell>
          <cell r="B185" t="str">
            <v>合成樹脂エマルションシーラー</v>
          </cell>
          <cell r="C185" t="str">
            <v>アクリル系</v>
          </cell>
          <cell r="D185" t="str">
            <v>kg</v>
          </cell>
          <cell r="E185">
            <v>798</v>
          </cell>
          <cell r="F185">
            <v>330</v>
          </cell>
          <cell r="G185">
            <v>245</v>
          </cell>
          <cell r="H185">
            <v>380</v>
          </cell>
          <cell r="M185" t="str">
            <v>－</v>
          </cell>
          <cell r="N185" t="str">
            <v>－</v>
          </cell>
          <cell r="O185" t="str">
            <v>－</v>
          </cell>
          <cell r="P185" t="str">
            <v>－</v>
          </cell>
          <cell r="Q185" t="str">
            <v>－</v>
          </cell>
          <cell r="R185" t="str">
            <v>－</v>
          </cell>
          <cell r="S185" t="str">
            <v>－</v>
          </cell>
          <cell r="T185" t="str">
            <v>－</v>
          </cell>
          <cell r="U185" t="str">
            <v>－</v>
          </cell>
          <cell r="V185" t="str">
            <v>－</v>
          </cell>
          <cell r="W185" t="str">
            <v>5-102</v>
          </cell>
          <cell r="X185">
            <v>330</v>
          </cell>
          <cell r="Y185">
            <v>1</v>
          </cell>
          <cell r="Z185">
            <v>330</v>
          </cell>
        </row>
        <row r="186">
          <cell r="A186" t="str">
            <v>5-103</v>
          </cell>
          <cell r="B186" t="str">
            <v>合成樹脂エマルションパテ</v>
          </cell>
          <cell r="C186" t="str">
            <v>一般系</v>
          </cell>
          <cell r="D186" t="str">
            <v>kg</v>
          </cell>
          <cell r="E186">
            <v>198</v>
          </cell>
          <cell r="F186">
            <v>135</v>
          </cell>
          <cell r="G186">
            <v>245</v>
          </cell>
          <cell r="H186">
            <v>130</v>
          </cell>
          <cell r="M186" t="str">
            <v>－</v>
          </cell>
          <cell r="N186" t="str">
            <v>－</v>
          </cell>
          <cell r="O186" t="str">
            <v>－</v>
          </cell>
          <cell r="P186" t="str">
            <v>－</v>
          </cell>
          <cell r="Q186" t="str">
            <v>－</v>
          </cell>
          <cell r="R186" t="str">
            <v>－</v>
          </cell>
          <cell r="S186" t="str">
            <v>－</v>
          </cell>
          <cell r="T186" t="str">
            <v>－</v>
          </cell>
          <cell r="U186" t="str">
            <v>－</v>
          </cell>
          <cell r="V186" t="str">
            <v>－</v>
          </cell>
          <cell r="W186" t="str">
            <v>5-103</v>
          </cell>
          <cell r="X186">
            <v>130</v>
          </cell>
          <cell r="Y186">
            <v>1</v>
          </cell>
          <cell r="Z186">
            <v>130</v>
          </cell>
        </row>
        <row r="187">
          <cell r="A187" t="str">
            <v>5-104</v>
          </cell>
          <cell r="B187" t="str">
            <v>研磨紙</v>
          </cell>
          <cell r="C187" t="str">
            <v>P120～220</v>
          </cell>
          <cell r="D187" t="str">
            <v>枚</v>
          </cell>
          <cell r="F187" t="str">
            <v>掲載ナシ</v>
          </cell>
          <cell r="G187">
            <v>245</v>
          </cell>
          <cell r="H187">
            <v>32</v>
          </cell>
          <cell r="M187" t="str">
            <v>－</v>
          </cell>
          <cell r="N187" t="str">
            <v>－</v>
          </cell>
          <cell r="O187" t="str">
            <v>－</v>
          </cell>
          <cell r="P187" t="str">
            <v>－</v>
          </cell>
          <cell r="Q187" t="str">
            <v>－</v>
          </cell>
          <cell r="R187" t="str">
            <v>－</v>
          </cell>
          <cell r="S187" t="str">
            <v>－</v>
          </cell>
          <cell r="T187" t="str">
            <v>－</v>
          </cell>
          <cell r="U187" t="str">
            <v>－</v>
          </cell>
          <cell r="V187" t="str">
            <v>－</v>
          </cell>
          <cell r="W187" t="str">
            <v>5-104</v>
          </cell>
          <cell r="X187">
            <v>32</v>
          </cell>
          <cell r="Y187">
            <v>1</v>
          </cell>
          <cell r="Z187">
            <v>30</v>
          </cell>
        </row>
        <row r="188">
          <cell r="A188" t="str">
            <v>5-105</v>
          </cell>
          <cell r="B188" t="str">
            <v>ベルトコンベア運転</v>
          </cell>
          <cell r="C188" t="str">
            <v>エンジン駆動、機長7ｍ、ベルト幅350mm</v>
          </cell>
          <cell r="D188" t="str">
            <v>共用日</v>
          </cell>
          <cell r="E188">
            <v>790</v>
          </cell>
          <cell r="F188">
            <v>1000</v>
          </cell>
          <cell r="G188">
            <v>269</v>
          </cell>
          <cell r="H188">
            <v>1000</v>
          </cell>
          <cell r="M188" t="str">
            <v>－</v>
          </cell>
          <cell r="N188" t="str">
            <v>－</v>
          </cell>
          <cell r="O188" t="str">
            <v>－</v>
          </cell>
          <cell r="P188" t="str">
            <v>－</v>
          </cell>
          <cell r="Q188" t="str">
            <v>－</v>
          </cell>
          <cell r="R188" t="str">
            <v>－</v>
          </cell>
          <cell r="S188" t="str">
            <v>－</v>
          </cell>
          <cell r="T188" t="str">
            <v>－</v>
          </cell>
          <cell r="U188" t="str">
            <v>損料算定表</v>
          </cell>
          <cell r="V188">
            <v>645</v>
          </cell>
          <cell r="W188" t="str">
            <v>5-105</v>
          </cell>
          <cell r="X188">
            <v>645</v>
          </cell>
          <cell r="Y188">
            <v>1</v>
          </cell>
          <cell r="Z188">
            <v>650</v>
          </cell>
        </row>
        <row r="189">
          <cell r="A189" t="str">
            <v>5-106</v>
          </cell>
          <cell r="B189" t="str">
            <v>セメント</v>
          </cell>
          <cell r="C189" t="str">
            <v>普通ポルトランド</v>
          </cell>
          <cell r="D189" t="str">
            <v>kg</v>
          </cell>
          <cell r="E189">
            <v>75</v>
          </cell>
          <cell r="F189">
            <v>10.5</v>
          </cell>
          <cell r="G189">
            <v>72</v>
          </cell>
          <cell r="H189">
            <v>10.3</v>
          </cell>
          <cell r="M189" t="str">
            <v>－</v>
          </cell>
          <cell r="N189" t="str">
            <v>－</v>
          </cell>
          <cell r="O189" t="str">
            <v>－</v>
          </cell>
          <cell r="P189" t="str">
            <v>－</v>
          </cell>
          <cell r="Q189" t="str">
            <v>－</v>
          </cell>
          <cell r="R189" t="str">
            <v>－</v>
          </cell>
          <cell r="S189" t="str">
            <v>－</v>
          </cell>
          <cell r="T189" t="str">
            <v>－</v>
          </cell>
          <cell r="U189" t="str">
            <v>－</v>
          </cell>
          <cell r="V189" t="str">
            <v>－</v>
          </cell>
          <cell r="W189" t="str">
            <v>5-106</v>
          </cell>
          <cell r="X189">
            <v>10.3</v>
          </cell>
          <cell r="Y189">
            <v>1</v>
          </cell>
          <cell r="Z189">
            <v>10</v>
          </cell>
        </row>
        <row r="190">
          <cell r="A190" t="str">
            <v>5-107</v>
          </cell>
          <cell r="B190" t="str">
            <v>砂</v>
          </cell>
          <cell r="C190" t="str">
            <v>細目</v>
          </cell>
          <cell r="D190" t="str">
            <v>m3</v>
          </cell>
          <cell r="E190">
            <v>125</v>
          </cell>
          <cell r="F190">
            <v>4750</v>
          </cell>
          <cell r="G190">
            <v>176</v>
          </cell>
          <cell r="H190">
            <v>4550</v>
          </cell>
          <cell r="M190" t="str">
            <v>－</v>
          </cell>
          <cell r="N190" t="str">
            <v>－</v>
          </cell>
          <cell r="O190" t="str">
            <v>－</v>
          </cell>
          <cell r="P190" t="str">
            <v>－</v>
          </cell>
          <cell r="Q190" t="str">
            <v>－</v>
          </cell>
          <cell r="R190" t="str">
            <v>－</v>
          </cell>
          <cell r="S190" t="str">
            <v>－</v>
          </cell>
          <cell r="T190" t="str">
            <v>－</v>
          </cell>
          <cell r="U190" t="str">
            <v>－</v>
          </cell>
          <cell r="V190" t="str">
            <v>－</v>
          </cell>
          <cell r="W190" t="str">
            <v>5-107</v>
          </cell>
          <cell r="X190">
            <v>4550</v>
          </cell>
          <cell r="Y190">
            <v>1</v>
          </cell>
          <cell r="Z190">
            <v>4550</v>
          </cell>
        </row>
        <row r="191">
          <cell r="A191" t="str">
            <v>5-108</v>
          </cell>
          <cell r="B191" t="str">
            <v>天井/開口補強</v>
          </cell>
          <cell r="C191" t="str">
            <v>ボード切り込み共　19形600×600</v>
          </cell>
          <cell r="D191" t="str">
            <v>個所</v>
          </cell>
          <cell r="I191" t="str">
            <v>市26</v>
          </cell>
          <cell r="J191">
            <v>1810</v>
          </cell>
          <cell r="M191" t="str">
            <v>－</v>
          </cell>
          <cell r="N191" t="str">
            <v>－</v>
          </cell>
          <cell r="O191" t="str">
            <v>－</v>
          </cell>
          <cell r="P191" t="str">
            <v>－</v>
          </cell>
          <cell r="Q191" t="str">
            <v>－</v>
          </cell>
          <cell r="R191" t="str">
            <v>－</v>
          </cell>
          <cell r="S191" t="str">
            <v>－</v>
          </cell>
          <cell r="T191" t="str">
            <v>－</v>
          </cell>
          <cell r="U191" t="str">
            <v>－</v>
          </cell>
          <cell r="V191" t="str">
            <v>－</v>
          </cell>
          <cell r="W191" t="str">
            <v>5-108</v>
          </cell>
          <cell r="X191">
            <v>1810</v>
          </cell>
          <cell r="Y191">
            <v>1</v>
          </cell>
          <cell r="Z191">
            <v>1810</v>
          </cell>
        </row>
        <row r="192">
          <cell r="A192" t="str">
            <v>5-109</v>
          </cell>
          <cell r="B192" t="str">
            <v>天井/点検口</v>
          </cell>
          <cell r="C192" t="str">
            <v>アルミ600×600mm</v>
          </cell>
          <cell r="D192" t="str">
            <v>箇所</v>
          </cell>
          <cell r="I192">
            <v>222</v>
          </cell>
          <cell r="J192">
            <v>5020</v>
          </cell>
          <cell r="M192" t="str">
            <v>－</v>
          </cell>
          <cell r="N192" t="str">
            <v>－</v>
          </cell>
          <cell r="O192" t="str">
            <v>－</v>
          </cell>
          <cell r="P192" t="str">
            <v>－</v>
          </cell>
          <cell r="Q192" t="str">
            <v>－</v>
          </cell>
          <cell r="R192" t="str">
            <v>－</v>
          </cell>
          <cell r="S192" t="str">
            <v>－</v>
          </cell>
          <cell r="T192" t="str">
            <v>－</v>
          </cell>
          <cell r="U192" t="str">
            <v>－</v>
          </cell>
          <cell r="V192" t="str">
            <v>－</v>
          </cell>
          <cell r="W192" t="str">
            <v>5-109</v>
          </cell>
          <cell r="X192">
            <v>5020</v>
          </cell>
          <cell r="Y192">
            <v>1</v>
          </cell>
          <cell r="Z192">
            <v>5020</v>
          </cell>
        </row>
        <row r="193">
          <cell r="A193" t="str">
            <v>5-110</v>
          </cell>
          <cell r="B193" t="str">
            <v>床見切り</v>
          </cell>
          <cell r="C193" t="str">
            <v>ステンレス　35mm×長4m</v>
          </cell>
          <cell r="D193" t="str">
            <v>m</v>
          </cell>
          <cell r="I193">
            <v>316</v>
          </cell>
          <cell r="J193">
            <v>1030</v>
          </cell>
          <cell r="L193" t="str">
            <v>掲載なし</v>
          </cell>
          <cell r="M193" t="str">
            <v>－</v>
          </cell>
          <cell r="N193" t="str">
            <v>－</v>
          </cell>
          <cell r="O193" t="str">
            <v>－</v>
          </cell>
          <cell r="P193" t="str">
            <v>－</v>
          </cell>
          <cell r="Q193" t="str">
            <v>－</v>
          </cell>
          <cell r="R193" t="str">
            <v>－</v>
          </cell>
          <cell r="S193" t="str">
            <v>－</v>
          </cell>
          <cell r="T193" t="str">
            <v>－</v>
          </cell>
          <cell r="U193" t="str">
            <v>－</v>
          </cell>
          <cell r="V193" t="str">
            <v>－</v>
          </cell>
          <cell r="W193" t="str">
            <v>5-110</v>
          </cell>
          <cell r="X193">
            <v>1030</v>
          </cell>
          <cell r="Y193">
            <v>1</v>
          </cell>
          <cell r="Z193">
            <v>1030</v>
          </cell>
        </row>
        <row r="194">
          <cell r="B194" t="e">
            <v>#REF!</v>
          </cell>
          <cell r="X194">
            <v>0</v>
          </cell>
          <cell r="Y194">
            <v>1</v>
          </cell>
        </row>
        <row r="195">
          <cell r="A195" t="str">
            <v>6-1</v>
          </cell>
          <cell r="B195" t="str">
            <v>下地調整</v>
          </cell>
          <cell r="C195" t="str">
            <v>SOP鉄鋼面､RB種(劣化除去､活膜残し、3種ケレン)</v>
          </cell>
          <cell r="D195" t="str">
            <v>ｍ2</v>
          </cell>
          <cell r="E195" t="str">
            <v>－</v>
          </cell>
          <cell r="F195" t="str">
            <v>－</v>
          </cell>
          <cell r="G195" t="str">
            <v>－</v>
          </cell>
          <cell r="H195" t="str">
            <v>－</v>
          </cell>
          <cell r="I195">
            <v>386</v>
          </cell>
          <cell r="J195">
            <v>580</v>
          </cell>
          <cell r="K195">
            <v>456</v>
          </cell>
          <cell r="L195">
            <v>450</v>
          </cell>
          <cell r="M195" t="str">
            <v>－</v>
          </cell>
          <cell r="N195" t="str">
            <v>－</v>
          </cell>
          <cell r="O195" t="str">
            <v>－</v>
          </cell>
          <cell r="P195" t="str">
            <v>－</v>
          </cell>
          <cell r="Q195" t="str">
            <v>－</v>
          </cell>
          <cell r="R195" t="str">
            <v>－</v>
          </cell>
          <cell r="S195" t="str">
            <v>－</v>
          </cell>
          <cell r="T195" t="str">
            <v>－</v>
          </cell>
          <cell r="U195" t="str">
            <v>－</v>
          </cell>
          <cell r="V195" t="str">
            <v>－</v>
          </cell>
          <cell r="W195" t="str">
            <v>6-1</v>
          </cell>
          <cell r="X195">
            <v>450</v>
          </cell>
          <cell r="Y195">
            <v>1.01</v>
          </cell>
          <cell r="Z195">
            <v>450</v>
          </cell>
        </row>
        <row r="196">
          <cell r="A196" t="str">
            <v>6-2</v>
          </cell>
          <cell r="B196" t="str">
            <v>錆び止め塗料</v>
          </cell>
          <cell r="C196" t="str">
            <v>鉛クロムフリー
鉄鋼面、Ａ種</v>
          </cell>
          <cell r="D196" t="str">
            <v>ｍ2</v>
          </cell>
          <cell r="E196" t="str">
            <v>－</v>
          </cell>
          <cell r="F196" t="str">
            <v>－</v>
          </cell>
          <cell r="G196" t="str">
            <v>－</v>
          </cell>
          <cell r="H196" t="str">
            <v>－</v>
          </cell>
          <cell r="J196" t="str">
            <v>掲載ナシ</v>
          </cell>
          <cell r="K196">
            <v>456</v>
          </cell>
          <cell r="L196">
            <v>690</v>
          </cell>
          <cell r="M196" t="str">
            <v>－</v>
          </cell>
          <cell r="N196" t="str">
            <v>－</v>
          </cell>
          <cell r="O196" t="str">
            <v>－</v>
          </cell>
          <cell r="P196" t="str">
            <v>－</v>
          </cell>
          <cell r="Q196" t="str">
            <v>－</v>
          </cell>
          <cell r="R196" t="str">
            <v>－</v>
          </cell>
          <cell r="S196" t="str">
            <v>－</v>
          </cell>
          <cell r="T196" t="str">
            <v>－</v>
          </cell>
          <cell r="U196" t="str">
            <v>－</v>
          </cell>
          <cell r="V196" t="str">
            <v>－</v>
          </cell>
          <cell r="W196" t="str">
            <v>6-2</v>
          </cell>
          <cell r="X196">
            <v>690</v>
          </cell>
          <cell r="Y196">
            <v>1.01</v>
          </cell>
          <cell r="Z196">
            <v>700</v>
          </cell>
        </row>
        <row r="197">
          <cell r="A197" t="str">
            <v>6-3</v>
          </cell>
          <cell r="B197" t="str">
            <v>合成樹脂調合ペイント塗り(SOP)</v>
          </cell>
          <cell r="C197" t="str">
            <v>鉄鋼面B種塗り替え</v>
          </cell>
          <cell r="D197" t="str">
            <v>ｍ2</v>
          </cell>
          <cell r="E197" t="str">
            <v>－</v>
          </cell>
          <cell r="F197" t="str">
            <v>－</v>
          </cell>
          <cell r="G197" t="str">
            <v>－</v>
          </cell>
          <cell r="H197" t="str">
            <v>－</v>
          </cell>
          <cell r="I197">
            <v>390</v>
          </cell>
          <cell r="J197">
            <v>730</v>
          </cell>
          <cell r="K197">
            <v>456</v>
          </cell>
          <cell r="L197">
            <v>1200</v>
          </cell>
          <cell r="M197" t="str">
            <v>－</v>
          </cell>
          <cell r="N197" t="str">
            <v>－</v>
          </cell>
          <cell r="O197" t="str">
            <v>－</v>
          </cell>
          <cell r="P197" t="str">
            <v>－</v>
          </cell>
          <cell r="Q197" t="str">
            <v>－</v>
          </cell>
          <cell r="R197" t="str">
            <v>－</v>
          </cell>
          <cell r="S197" t="str">
            <v>－</v>
          </cell>
          <cell r="T197" t="str">
            <v>－</v>
          </cell>
          <cell r="U197" t="str">
            <v>－</v>
          </cell>
          <cell r="V197" t="str">
            <v>－</v>
          </cell>
          <cell r="W197" t="str">
            <v>6-3</v>
          </cell>
          <cell r="X197">
            <v>730</v>
          </cell>
          <cell r="Y197">
            <v>1.01</v>
          </cell>
          <cell r="Z197">
            <v>740</v>
          </cell>
        </row>
        <row r="198">
          <cell r="A198" t="str">
            <v>6-4</v>
          </cell>
          <cell r="B198" t="str">
            <v>素地ごしらえ</v>
          </cell>
          <cell r="C198" t="str">
            <v>モルタル面、
建築用下地調整塗材</v>
          </cell>
          <cell r="D198" t="str">
            <v>ｍ2</v>
          </cell>
          <cell r="E198" t="str">
            <v>－</v>
          </cell>
          <cell r="F198" t="str">
            <v>－</v>
          </cell>
          <cell r="G198" t="str">
            <v>－</v>
          </cell>
          <cell r="H198" t="str">
            <v>－</v>
          </cell>
          <cell r="I198">
            <v>286</v>
          </cell>
          <cell r="J198">
            <v>500</v>
          </cell>
          <cell r="K198">
            <v>342</v>
          </cell>
          <cell r="L198">
            <v>500</v>
          </cell>
          <cell r="O198" t="str">
            <v>－</v>
          </cell>
          <cell r="P198" t="str">
            <v>－</v>
          </cell>
          <cell r="Q198" t="str">
            <v>－</v>
          </cell>
          <cell r="R198" t="str">
            <v>－</v>
          </cell>
          <cell r="S198" t="str">
            <v>－</v>
          </cell>
          <cell r="T198" t="str">
            <v>－</v>
          </cell>
          <cell r="U198" t="str">
            <v>－</v>
          </cell>
          <cell r="V198" t="str">
            <v>－</v>
          </cell>
          <cell r="W198" t="str">
            <v>6-4</v>
          </cell>
          <cell r="X198">
            <v>500</v>
          </cell>
          <cell r="Y198">
            <v>1.01</v>
          </cell>
          <cell r="Z198">
            <v>510</v>
          </cell>
        </row>
        <row r="199">
          <cell r="A199" t="str">
            <v>6-5</v>
          </cell>
          <cell r="B199" t="str">
            <v>素地ごしらえ</v>
          </cell>
          <cell r="C199" t="str">
            <v>石膏ボード面</v>
          </cell>
          <cell r="D199" t="str">
            <v>ｍ2</v>
          </cell>
          <cell r="E199" t="str">
            <v>－</v>
          </cell>
          <cell r="F199" t="str">
            <v>－</v>
          </cell>
          <cell r="G199" t="str">
            <v>－</v>
          </cell>
          <cell r="H199" t="str">
            <v>－</v>
          </cell>
          <cell r="I199">
            <v>286</v>
          </cell>
          <cell r="J199">
            <v>330</v>
          </cell>
          <cell r="K199">
            <v>342</v>
          </cell>
          <cell r="L199">
            <v>330</v>
          </cell>
          <cell r="O199" t="str">
            <v>－</v>
          </cell>
          <cell r="P199" t="str">
            <v>－</v>
          </cell>
          <cell r="Q199" t="str">
            <v>－</v>
          </cell>
          <cell r="R199" t="str">
            <v>－</v>
          </cell>
          <cell r="S199" t="str">
            <v>－</v>
          </cell>
          <cell r="T199" t="str">
            <v>－</v>
          </cell>
          <cell r="U199" t="str">
            <v>－</v>
          </cell>
          <cell r="V199" t="str">
            <v>－</v>
          </cell>
          <cell r="W199" t="str">
            <v>6-5</v>
          </cell>
          <cell r="X199">
            <v>330</v>
          </cell>
          <cell r="Y199">
            <v>1.01</v>
          </cell>
          <cell r="Z199">
            <v>330</v>
          </cell>
        </row>
        <row r="200">
          <cell r="A200" t="str">
            <v>6-6</v>
          </cell>
          <cell r="B200" t="str">
            <v>合成樹脂エマルションペイント
(EP)</v>
          </cell>
          <cell r="C200" t="str">
            <v>左官仕上、ボード面</v>
          </cell>
          <cell r="D200" t="str">
            <v>ｍ2</v>
          </cell>
          <cell r="E200" t="str">
            <v>－</v>
          </cell>
          <cell r="F200" t="str">
            <v>－</v>
          </cell>
          <cell r="G200" t="str">
            <v>－</v>
          </cell>
          <cell r="H200" t="str">
            <v>－</v>
          </cell>
          <cell r="I200">
            <v>292</v>
          </cell>
          <cell r="J200">
            <v>890</v>
          </cell>
          <cell r="K200">
            <v>344</v>
          </cell>
          <cell r="L200">
            <v>1060</v>
          </cell>
          <cell r="O200" t="str">
            <v>－</v>
          </cell>
          <cell r="P200" t="str">
            <v>－</v>
          </cell>
          <cell r="Q200" t="str">
            <v>－</v>
          </cell>
          <cell r="R200" t="str">
            <v>－</v>
          </cell>
          <cell r="S200" t="str">
            <v>－</v>
          </cell>
          <cell r="T200" t="str">
            <v>－</v>
          </cell>
          <cell r="U200" t="str">
            <v>－</v>
          </cell>
          <cell r="V200" t="str">
            <v>－</v>
          </cell>
          <cell r="W200" t="str">
            <v>6-6</v>
          </cell>
          <cell r="X200">
            <v>890</v>
          </cell>
          <cell r="Y200">
            <v>1.01</v>
          </cell>
          <cell r="Z200">
            <v>900</v>
          </cell>
        </row>
        <row r="201">
          <cell r="B201" t="str">
            <v>7.その他ユニット等</v>
          </cell>
          <cell r="X201">
            <v>0</v>
          </cell>
          <cell r="Y201">
            <v>1</v>
          </cell>
        </row>
        <row r="202">
          <cell r="A202" t="str">
            <v>9-1</v>
          </cell>
          <cell r="B202" t="str">
            <v>床養生</v>
          </cell>
          <cell r="C202" t="str">
            <v>二重張､厚0.15 隔離ｼｰﾄ</v>
          </cell>
          <cell r="D202" t="str">
            <v>ｍ2</v>
          </cell>
          <cell r="E202" t="str">
            <v>－</v>
          </cell>
          <cell r="F202" t="str">
            <v>－</v>
          </cell>
          <cell r="G202" t="str">
            <v>－</v>
          </cell>
          <cell r="H202" t="str">
            <v>－</v>
          </cell>
          <cell r="I202">
            <v>414</v>
          </cell>
          <cell r="J202">
            <v>1500</v>
          </cell>
          <cell r="L202" t="str">
            <v>掲載ナシ</v>
          </cell>
          <cell r="M202" t="str">
            <v>－</v>
          </cell>
          <cell r="N202" t="str">
            <v>－</v>
          </cell>
          <cell r="O202" t="str">
            <v>－</v>
          </cell>
          <cell r="P202" t="str">
            <v>－</v>
          </cell>
          <cell r="Q202" t="str">
            <v>－</v>
          </cell>
          <cell r="R202" t="str">
            <v>－</v>
          </cell>
          <cell r="S202" t="str">
            <v>－</v>
          </cell>
          <cell r="T202" t="str">
            <v>－</v>
          </cell>
          <cell r="U202" t="str">
            <v>－</v>
          </cell>
          <cell r="V202" t="str">
            <v>－</v>
          </cell>
          <cell r="W202" t="str">
            <v>9-1</v>
          </cell>
          <cell r="X202">
            <v>1500</v>
          </cell>
          <cell r="Y202">
            <v>1.01</v>
          </cell>
          <cell r="Z202">
            <v>1520</v>
          </cell>
        </row>
        <row r="203">
          <cell r="A203" t="str">
            <v>9-2</v>
          </cell>
          <cell r="B203" t="str">
            <v>整理清掃後片付け</v>
          </cell>
          <cell r="D203" t="str">
            <v>ｍ2</v>
          </cell>
          <cell r="E203" t="str">
            <v>－</v>
          </cell>
          <cell r="F203" t="str">
            <v>－</v>
          </cell>
          <cell r="G203" t="str">
            <v>－</v>
          </cell>
          <cell r="H203" t="str">
            <v>－</v>
          </cell>
          <cell r="I203">
            <v>414</v>
          </cell>
          <cell r="J203">
            <v>500</v>
          </cell>
          <cell r="L203" t="str">
            <v>掲載ナシ</v>
          </cell>
          <cell r="M203" t="str">
            <v>－</v>
          </cell>
          <cell r="N203" t="str">
            <v>－</v>
          </cell>
          <cell r="O203" t="str">
            <v>－</v>
          </cell>
          <cell r="P203" t="str">
            <v>－</v>
          </cell>
          <cell r="Q203" t="str">
            <v>－</v>
          </cell>
          <cell r="R203" t="str">
            <v>－</v>
          </cell>
          <cell r="S203" t="str">
            <v>－</v>
          </cell>
          <cell r="T203" t="str">
            <v>－</v>
          </cell>
          <cell r="U203" t="str">
            <v>－</v>
          </cell>
          <cell r="V203" t="str">
            <v>－</v>
          </cell>
          <cell r="W203" t="str">
            <v>9-2</v>
          </cell>
          <cell r="X203">
            <v>500</v>
          </cell>
          <cell r="Y203">
            <v>1.01</v>
          </cell>
          <cell r="Z203">
            <v>510</v>
          </cell>
        </row>
        <row r="204">
          <cell r="A204" t="str">
            <v>9-3</v>
          </cell>
          <cell r="B204" t="str">
            <v>粉塵飛散制御剤吹付</v>
          </cell>
          <cell r="D204" t="str">
            <v>ｍ2</v>
          </cell>
          <cell r="E204" t="str">
            <v>－</v>
          </cell>
          <cell r="F204" t="str">
            <v>－</v>
          </cell>
          <cell r="G204" t="str">
            <v>－</v>
          </cell>
          <cell r="H204" t="str">
            <v>－</v>
          </cell>
          <cell r="I204">
            <v>414</v>
          </cell>
          <cell r="J204">
            <v>1200</v>
          </cell>
          <cell r="L204" t="str">
            <v>掲載ナシ</v>
          </cell>
          <cell r="M204" t="str">
            <v>－</v>
          </cell>
          <cell r="N204" t="str">
            <v>－</v>
          </cell>
          <cell r="O204" t="str">
            <v>－</v>
          </cell>
          <cell r="P204" t="str">
            <v>－</v>
          </cell>
          <cell r="Q204" t="str">
            <v>－</v>
          </cell>
          <cell r="R204" t="str">
            <v>－</v>
          </cell>
          <cell r="S204" t="str">
            <v>－</v>
          </cell>
          <cell r="T204" t="str">
            <v>－</v>
          </cell>
          <cell r="U204" t="str">
            <v>－</v>
          </cell>
          <cell r="V204" t="str">
            <v>－</v>
          </cell>
          <cell r="W204" t="str">
            <v>9-3</v>
          </cell>
          <cell r="X204">
            <v>1200</v>
          </cell>
          <cell r="Y204">
            <v>1.01</v>
          </cell>
          <cell r="Z204">
            <v>1210</v>
          </cell>
        </row>
        <row r="205">
          <cell r="A205" t="str">
            <v>9-4</v>
          </cell>
          <cell r="B205" t="str">
            <v>成形板除去</v>
          </cell>
          <cell r="C205" t="str">
            <v>屋内床､厚6　フレキシブルボード､
作業ﾚﾍﾞﾙ3</v>
          </cell>
          <cell r="D205" t="str">
            <v>ｍ2</v>
          </cell>
          <cell r="E205" t="str">
            <v>－</v>
          </cell>
          <cell r="F205" t="str">
            <v>－</v>
          </cell>
          <cell r="G205" t="str">
            <v>－</v>
          </cell>
          <cell r="H205" t="str">
            <v>－</v>
          </cell>
          <cell r="I205">
            <v>414</v>
          </cell>
          <cell r="J205">
            <v>1400</v>
          </cell>
          <cell r="L205" t="str">
            <v>掲載ナシ</v>
          </cell>
          <cell r="M205" t="str">
            <v>－</v>
          </cell>
          <cell r="N205" t="str">
            <v>－</v>
          </cell>
          <cell r="O205" t="str">
            <v>－</v>
          </cell>
          <cell r="P205" t="str">
            <v>－</v>
          </cell>
          <cell r="Q205" t="str">
            <v>－</v>
          </cell>
          <cell r="R205" t="str">
            <v>－</v>
          </cell>
          <cell r="S205" t="str">
            <v>－</v>
          </cell>
          <cell r="T205" t="str">
            <v>－</v>
          </cell>
          <cell r="U205" t="str">
            <v>－</v>
          </cell>
          <cell r="V205" t="str">
            <v>－</v>
          </cell>
          <cell r="W205" t="str">
            <v>9-4</v>
          </cell>
          <cell r="X205">
            <v>1400</v>
          </cell>
          <cell r="Y205">
            <v>1.01</v>
          </cell>
          <cell r="Z205">
            <v>1410</v>
          </cell>
        </row>
        <row r="206">
          <cell r="A206" t="str">
            <v>9-5</v>
          </cell>
          <cell r="B206" t="str">
            <v>除去石綿処理</v>
          </cell>
          <cell r="C206" t="str">
            <v>密封処理(二重梱包)</v>
          </cell>
          <cell r="D206" t="str">
            <v>ｍ3</v>
          </cell>
          <cell r="E206" t="str">
            <v>－</v>
          </cell>
          <cell r="F206" t="str">
            <v>－</v>
          </cell>
          <cell r="G206" t="str">
            <v>－</v>
          </cell>
          <cell r="H206" t="str">
            <v>－</v>
          </cell>
          <cell r="I206">
            <v>414</v>
          </cell>
          <cell r="J206">
            <v>1000</v>
          </cell>
          <cell r="L206" t="str">
            <v>掲載ナシ</v>
          </cell>
          <cell r="M206" t="str">
            <v>－</v>
          </cell>
          <cell r="N206" t="str">
            <v>－</v>
          </cell>
          <cell r="O206" t="str">
            <v>－</v>
          </cell>
          <cell r="P206" t="str">
            <v>－</v>
          </cell>
          <cell r="Q206" t="str">
            <v>－</v>
          </cell>
          <cell r="R206" t="str">
            <v>－</v>
          </cell>
          <cell r="S206" t="str">
            <v>－</v>
          </cell>
          <cell r="T206" t="str">
            <v>－</v>
          </cell>
          <cell r="U206" t="str">
            <v>－</v>
          </cell>
          <cell r="V206" t="str">
            <v>－</v>
          </cell>
          <cell r="W206" t="str">
            <v>9-5</v>
          </cell>
          <cell r="X206">
            <v>1000</v>
          </cell>
          <cell r="Y206">
            <v>1.01</v>
          </cell>
          <cell r="Z206">
            <v>1010</v>
          </cell>
        </row>
        <row r="207">
          <cell r="A207" t="str">
            <v>9-6</v>
          </cell>
          <cell r="B207" t="str">
            <v>ｱｽﾍﾞｽﾄ類積み込み</v>
          </cell>
          <cell r="C207" t="str">
            <v>人力</v>
          </cell>
          <cell r="D207" t="str">
            <v>ｍ3</v>
          </cell>
          <cell r="E207" t="str">
            <v>－</v>
          </cell>
          <cell r="F207" t="str">
            <v>－</v>
          </cell>
          <cell r="G207" t="str">
            <v>－</v>
          </cell>
          <cell r="H207" t="str">
            <v>－</v>
          </cell>
          <cell r="I207">
            <v>362</v>
          </cell>
          <cell r="J207">
            <v>9500</v>
          </cell>
          <cell r="L207" t="str">
            <v>掲載ナシ</v>
          </cell>
          <cell r="M207" t="str">
            <v>－</v>
          </cell>
          <cell r="N207" t="str">
            <v>－</v>
          </cell>
          <cell r="O207" t="str">
            <v>－</v>
          </cell>
          <cell r="P207" t="str">
            <v>－</v>
          </cell>
          <cell r="Q207" t="str">
            <v>－</v>
          </cell>
          <cell r="R207" t="str">
            <v>－</v>
          </cell>
          <cell r="S207" t="str">
            <v>－</v>
          </cell>
          <cell r="T207" t="str">
            <v>－</v>
          </cell>
          <cell r="U207" t="str">
            <v>－</v>
          </cell>
          <cell r="V207" t="str">
            <v>－</v>
          </cell>
          <cell r="W207" t="str">
            <v>9-6</v>
          </cell>
          <cell r="X207">
            <v>9500</v>
          </cell>
          <cell r="Y207">
            <v>1.01</v>
          </cell>
          <cell r="Z207">
            <v>9600</v>
          </cell>
        </row>
        <row r="208">
          <cell r="A208" t="str">
            <v>9-7</v>
          </cell>
          <cell r="B208" t="str">
            <v>発生材運搬</v>
          </cell>
          <cell r="C208" t="str">
            <v>内外装材､2㌧車､
片道概ね75km程度</v>
          </cell>
          <cell r="D208" t="str">
            <v>台</v>
          </cell>
          <cell r="E208" t="str">
            <v>－</v>
          </cell>
          <cell r="F208" t="str">
            <v>－</v>
          </cell>
          <cell r="G208" t="str">
            <v>－</v>
          </cell>
          <cell r="H208" t="str">
            <v>－</v>
          </cell>
          <cell r="I208">
            <v>552</v>
          </cell>
          <cell r="J208">
            <v>34000</v>
          </cell>
          <cell r="K208">
            <v>584</v>
          </cell>
          <cell r="L208">
            <v>34000</v>
          </cell>
          <cell r="M208" t="str">
            <v>－</v>
          </cell>
          <cell r="N208" t="str">
            <v>－</v>
          </cell>
          <cell r="O208" t="str">
            <v>－</v>
          </cell>
          <cell r="P208" t="str">
            <v>－</v>
          </cell>
          <cell r="Q208" t="str">
            <v>－</v>
          </cell>
          <cell r="R208" t="str">
            <v>－</v>
          </cell>
          <cell r="S208" t="str">
            <v>－</v>
          </cell>
          <cell r="T208" t="str">
            <v>－</v>
          </cell>
          <cell r="U208" t="str">
            <v>－</v>
          </cell>
          <cell r="V208" t="str">
            <v>－</v>
          </cell>
          <cell r="W208" t="str">
            <v>9-7</v>
          </cell>
          <cell r="X208">
            <v>34000</v>
          </cell>
          <cell r="Y208">
            <v>1</v>
          </cell>
          <cell r="Z208">
            <v>34000</v>
          </cell>
        </row>
        <row r="209">
          <cell r="A209" t="str">
            <v>9-8</v>
          </cell>
          <cell r="B209" t="str">
            <v>石綿含有建材</v>
          </cell>
          <cell r="C209" t="str">
            <v>ﾚﾍﾞﾙ3</v>
          </cell>
          <cell r="D209" t="str">
            <v>ｍ3</v>
          </cell>
          <cell r="E209" t="str">
            <v>－</v>
          </cell>
          <cell r="F209" t="str">
            <v>－</v>
          </cell>
          <cell r="G209" t="str">
            <v>－</v>
          </cell>
          <cell r="H209" t="str">
            <v>－</v>
          </cell>
          <cell r="I209">
            <v>553</v>
          </cell>
          <cell r="J209">
            <v>30000</v>
          </cell>
          <cell r="K209">
            <v>585</v>
          </cell>
          <cell r="L209">
            <v>30000</v>
          </cell>
          <cell r="M209" t="str">
            <v>－</v>
          </cell>
          <cell r="N209" t="str">
            <v>－</v>
          </cell>
          <cell r="O209" t="str">
            <v>－</v>
          </cell>
          <cell r="P209" t="str">
            <v>－</v>
          </cell>
          <cell r="Q209" t="str">
            <v>－</v>
          </cell>
          <cell r="R209" t="str">
            <v>－</v>
          </cell>
          <cell r="S209" t="str">
            <v>－</v>
          </cell>
          <cell r="T209" t="str">
            <v>－</v>
          </cell>
          <cell r="U209" t="str">
            <v>－</v>
          </cell>
          <cell r="V209" t="str">
            <v>－</v>
          </cell>
          <cell r="W209" t="str">
            <v>9-8</v>
          </cell>
          <cell r="X209">
            <v>30000</v>
          </cell>
          <cell r="Y209">
            <v>1</v>
          </cell>
          <cell r="Z209">
            <v>30000</v>
          </cell>
        </row>
        <row r="210">
          <cell r="B210" t="str">
            <v>6.建具改修</v>
          </cell>
          <cell r="X210">
            <v>0</v>
          </cell>
          <cell r="Y210">
            <v>1</v>
          </cell>
        </row>
        <row r="211">
          <cell r="A211" t="str">
            <v>7-1</v>
          </cell>
          <cell r="B211" t="str">
            <v>異形鉄筋</v>
          </cell>
          <cell r="C211" t="str">
            <v>SD295A､D10</v>
          </cell>
          <cell r="D211" t="str">
            <v>kg</v>
          </cell>
          <cell r="E211">
            <v>16</v>
          </cell>
          <cell r="F211">
            <v>62</v>
          </cell>
          <cell r="G211">
            <v>18</v>
          </cell>
          <cell r="H211">
            <v>58</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7-1</v>
          </cell>
          <cell r="X211">
            <v>58</v>
          </cell>
          <cell r="Y211">
            <v>1</v>
          </cell>
          <cell r="Z211">
            <v>60</v>
          </cell>
        </row>
        <row r="212">
          <cell r="A212" t="str">
            <v>7-2</v>
          </cell>
          <cell r="B212" t="str">
            <v>スクラップ控除</v>
          </cell>
          <cell r="C212" t="str">
            <v>ﾍﾋﾞｰH2</v>
          </cell>
          <cell r="D212" t="str">
            <v>kg</v>
          </cell>
          <cell r="E212">
            <v>776</v>
          </cell>
          <cell r="F212">
            <v>-11</v>
          </cell>
          <cell r="G212">
            <v>70</v>
          </cell>
          <cell r="H212">
            <v>-10.5</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7-2</v>
          </cell>
          <cell r="X212">
            <v>-11</v>
          </cell>
          <cell r="Y212">
            <v>1</v>
          </cell>
          <cell r="Z212">
            <v>-10</v>
          </cell>
        </row>
        <row r="213">
          <cell r="A213" t="str">
            <v>7-3</v>
          </cell>
          <cell r="B213" t="str">
            <v>鉄筋加工組立費</v>
          </cell>
          <cell r="C213" t="str">
            <v>耐震壁関係</v>
          </cell>
          <cell r="D213" t="str">
            <v>kg</v>
          </cell>
          <cell r="E213" t="str">
            <v>－</v>
          </cell>
          <cell r="F213" t="str">
            <v>－</v>
          </cell>
          <cell r="G213" t="str">
            <v>－</v>
          </cell>
          <cell r="H213" t="str">
            <v>－</v>
          </cell>
          <cell r="I213">
            <v>402</v>
          </cell>
          <cell r="J213">
            <v>74</v>
          </cell>
          <cell r="L213" t="str">
            <v>掲載ナシ</v>
          </cell>
          <cell r="M213" t="str">
            <v>－</v>
          </cell>
          <cell r="N213" t="str">
            <v>－</v>
          </cell>
          <cell r="O213" t="str">
            <v>－</v>
          </cell>
          <cell r="P213" t="str">
            <v>－</v>
          </cell>
          <cell r="Q213" t="str">
            <v>－</v>
          </cell>
          <cell r="R213" t="str">
            <v>－</v>
          </cell>
          <cell r="S213" t="str">
            <v>－</v>
          </cell>
          <cell r="T213" t="str">
            <v>－</v>
          </cell>
          <cell r="U213" t="str">
            <v>－</v>
          </cell>
          <cell r="V213" t="str">
            <v>－</v>
          </cell>
          <cell r="W213" t="str">
            <v>7-3</v>
          </cell>
          <cell r="X213">
            <v>74</v>
          </cell>
          <cell r="Y213">
            <v>1.01</v>
          </cell>
          <cell r="Z213">
            <v>70</v>
          </cell>
        </row>
        <row r="214">
          <cell r="A214" t="str">
            <v>7-4</v>
          </cell>
          <cell r="B214" t="str">
            <v>鉄筋運搬費</v>
          </cell>
          <cell r="C214" t="str">
            <v>加工場～現場　　　　　　　　　　　　　　　　　　10㌧車､片道概ね30km程度</v>
          </cell>
          <cell r="D214" t="str">
            <v>kg</v>
          </cell>
          <cell r="E214" t="str">
            <v>－</v>
          </cell>
          <cell r="F214" t="str">
            <v>－</v>
          </cell>
          <cell r="G214" t="str">
            <v>－</v>
          </cell>
          <cell r="H214" t="str">
            <v>－</v>
          </cell>
          <cell r="I214" t="str">
            <v>市10</v>
          </cell>
          <cell r="J214">
            <v>4</v>
          </cell>
          <cell r="K214" t="str">
            <v>市4</v>
          </cell>
          <cell r="L214">
            <v>4.5</v>
          </cell>
          <cell r="M214" t="str">
            <v>－</v>
          </cell>
          <cell r="N214" t="str">
            <v>－</v>
          </cell>
          <cell r="O214" t="str">
            <v>－</v>
          </cell>
          <cell r="P214" t="str">
            <v>－</v>
          </cell>
          <cell r="Q214" t="str">
            <v>－</v>
          </cell>
          <cell r="R214" t="str">
            <v>－</v>
          </cell>
          <cell r="S214" t="str">
            <v>－</v>
          </cell>
          <cell r="T214" t="str">
            <v>－</v>
          </cell>
          <cell r="U214" t="str">
            <v>－</v>
          </cell>
          <cell r="V214" t="str">
            <v>－</v>
          </cell>
          <cell r="W214" t="str">
            <v>7-4</v>
          </cell>
          <cell r="X214">
            <v>4</v>
          </cell>
          <cell r="Y214">
            <v>1.01</v>
          </cell>
          <cell r="Z214">
            <v>0</v>
          </cell>
        </row>
        <row r="215">
          <cell r="A215" t="str">
            <v>7-5</v>
          </cell>
          <cell r="B215" t="str">
            <v>割裂補強筋</v>
          </cell>
          <cell r="C215" t="str">
            <v>材工共　　　　　　　　　　　　　　　　　　　　　　　6φ､120φ×＠50</v>
          </cell>
          <cell r="D215" t="str">
            <v>ｍ</v>
          </cell>
          <cell r="E215" t="str">
            <v>－</v>
          </cell>
          <cell r="F215" t="str">
            <v>－</v>
          </cell>
          <cell r="G215" t="str">
            <v>－</v>
          </cell>
          <cell r="H215" t="str">
            <v>－</v>
          </cell>
          <cell r="I215">
            <v>402</v>
          </cell>
          <cell r="J215">
            <v>1550</v>
          </cell>
          <cell r="L215" t="str">
            <v>掲載ナシ</v>
          </cell>
          <cell r="M215" t="str">
            <v>－</v>
          </cell>
          <cell r="N215" t="str">
            <v>－</v>
          </cell>
          <cell r="O215" t="str">
            <v>－</v>
          </cell>
          <cell r="P215" t="str">
            <v>－</v>
          </cell>
          <cell r="Q215" t="str">
            <v>－</v>
          </cell>
          <cell r="R215" t="str">
            <v>－</v>
          </cell>
          <cell r="S215" t="str">
            <v>－</v>
          </cell>
          <cell r="T215" t="str">
            <v>－</v>
          </cell>
          <cell r="U215" t="str">
            <v>－</v>
          </cell>
          <cell r="V215" t="str">
            <v>－</v>
          </cell>
          <cell r="W215" t="str">
            <v>7-5</v>
          </cell>
          <cell r="X215">
            <v>1550</v>
          </cell>
          <cell r="Y215">
            <v>1.01</v>
          </cell>
          <cell r="Z215">
            <v>1570</v>
          </cell>
        </row>
        <row r="216">
          <cell r="A216" t="str">
            <v>7-6</v>
          </cell>
          <cell r="B216" t="str">
            <v>溶接費</v>
          </cell>
          <cell r="C216" t="str">
            <v>D10 重ね溶接　L=5D以上</v>
          </cell>
          <cell r="D216" t="str">
            <v>箇所</v>
          </cell>
          <cell r="E216" t="str">
            <v>－</v>
          </cell>
          <cell r="F216" t="str">
            <v>－</v>
          </cell>
          <cell r="G216" t="str">
            <v>－</v>
          </cell>
          <cell r="H216" t="str">
            <v>－</v>
          </cell>
          <cell r="I216">
            <v>100</v>
          </cell>
          <cell r="J216">
            <v>160</v>
          </cell>
          <cell r="K216">
            <v>162</v>
          </cell>
          <cell r="L216">
            <v>150</v>
          </cell>
          <cell r="M216" t="str">
            <v>－</v>
          </cell>
          <cell r="N216" t="str">
            <v>－</v>
          </cell>
          <cell r="O216" t="str">
            <v>－</v>
          </cell>
          <cell r="P216" t="str">
            <v>－</v>
          </cell>
          <cell r="Q216" t="str">
            <v>－</v>
          </cell>
          <cell r="R216" t="str">
            <v>－</v>
          </cell>
          <cell r="S216" t="str">
            <v>－</v>
          </cell>
          <cell r="T216" t="str">
            <v>－</v>
          </cell>
          <cell r="U216" t="str">
            <v>－</v>
          </cell>
          <cell r="V216" t="str">
            <v>－</v>
          </cell>
          <cell r="W216" t="str">
            <v>7-6</v>
          </cell>
          <cell r="X216">
            <v>150</v>
          </cell>
          <cell r="Y216">
            <v>1.01</v>
          </cell>
          <cell r="Z216">
            <v>150</v>
          </cell>
        </row>
        <row r="217">
          <cell r="A217" t="str">
            <v>7-7</v>
          </cell>
          <cell r="B217" t="str">
            <v>あと施工アンカー打ち</v>
          </cell>
          <cell r="C217" t="str">
            <v>接着系､異形鉄筋Ⅰ
下向き､D10×490</v>
          </cell>
          <cell r="D217" t="str">
            <v>本</v>
          </cell>
          <cell r="E217" t="str">
            <v>－</v>
          </cell>
          <cell r="F217" t="str">
            <v>－</v>
          </cell>
          <cell r="G217" t="str">
            <v>－</v>
          </cell>
          <cell r="H217" t="str">
            <v>－</v>
          </cell>
          <cell r="I217">
            <v>210</v>
          </cell>
          <cell r="J217">
            <v>847</v>
          </cell>
          <cell r="L217" t="str">
            <v>掲載ナシ</v>
          </cell>
          <cell r="M217" t="str">
            <v>－</v>
          </cell>
          <cell r="N217" t="str">
            <v>－</v>
          </cell>
          <cell r="O217" t="str">
            <v>－</v>
          </cell>
          <cell r="P217" t="str">
            <v>－</v>
          </cell>
          <cell r="Q217" t="str">
            <v>－</v>
          </cell>
          <cell r="R217" t="str">
            <v>－</v>
          </cell>
          <cell r="S217" t="str">
            <v>－</v>
          </cell>
          <cell r="T217" t="str">
            <v>－</v>
          </cell>
          <cell r="U217" t="str">
            <v>－</v>
          </cell>
          <cell r="V217" t="str">
            <v>－</v>
          </cell>
          <cell r="W217" t="str">
            <v>7-7</v>
          </cell>
          <cell r="X217">
            <v>847</v>
          </cell>
          <cell r="Y217">
            <v>1</v>
          </cell>
          <cell r="Z217">
            <v>850</v>
          </cell>
        </row>
        <row r="218">
          <cell r="A218" t="str">
            <v>7-8</v>
          </cell>
          <cell r="B218" t="str">
            <v>あと施工アンカー打ち</v>
          </cell>
          <cell r="C218" t="str">
            <v>接着系､異形鉄筋Ⅰ
横向き､D10×490</v>
          </cell>
          <cell r="D218" t="str">
            <v>本</v>
          </cell>
          <cell r="E218" t="str">
            <v>－</v>
          </cell>
          <cell r="F218" t="str">
            <v>－</v>
          </cell>
          <cell r="G218" t="str">
            <v>－</v>
          </cell>
          <cell r="H218" t="str">
            <v>－</v>
          </cell>
          <cell r="I218">
            <v>210</v>
          </cell>
          <cell r="J218">
            <v>998</v>
          </cell>
          <cell r="L218" t="str">
            <v>掲載ナシ</v>
          </cell>
          <cell r="M218" t="str">
            <v>－</v>
          </cell>
          <cell r="N218" t="str">
            <v>－</v>
          </cell>
          <cell r="O218" t="str">
            <v>－</v>
          </cell>
          <cell r="P218" t="str">
            <v>－</v>
          </cell>
          <cell r="Q218" t="str">
            <v>－</v>
          </cell>
          <cell r="R218" t="str">
            <v>－</v>
          </cell>
          <cell r="S218" t="str">
            <v>－</v>
          </cell>
          <cell r="T218" t="str">
            <v>－</v>
          </cell>
          <cell r="U218" t="str">
            <v>－</v>
          </cell>
          <cell r="V218" t="str">
            <v>－</v>
          </cell>
          <cell r="W218" t="str">
            <v>7-8</v>
          </cell>
          <cell r="X218">
            <v>998</v>
          </cell>
          <cell r="Y218">
            <v>1</v>
          </cell>
          <cell r="Z218">
            <v>1000</v>
          </cell>
        </row>
        <row r="219">
          <cell r="A219" t="str">
            <v>7-9</v>
          </cell>
          <cell r="B219" t="str">
            <v>あと施工アンカー打ち</v>
          </cell>
          <cell r="C219" t="str">
            <v>接着系､異形鉄筋Ⅰ
上向き､D10×490</v>
          </cell>
          <cell r="D219" t="str">
            <v>本</v>
          </cell>
          <cell r="E219" t="str">
            <v>－</v>
          </cell>
          <cell r="F219" t="str">
            <v>－</v>
          </cell>
          <cell r="G219" t="str">
            <v>－</v>
          </cell>
          <cell r="H219" t="str">
            <v>－</v>
          </cell>
          <cell r="I219">
            <v>210</v>
          </cell>
          <cell r="J219">
            <v>1098</v>
          </cell>
          <cell r="L219" t="str">
            <v>掲載ナシ</v>
          </cell>
          <cell r="M219" t="str">
            <v>－</v>
          </cell>
          <cell r="N219" t="str">
            <v>－</v>
          </cell>
          <cell r="O219" t="str">
            <v>－</v>
          </cell>
          <cell r="P219" t="str">
            <v>－</v>
          </cell>
          <cell r="Q219" t="str">
            <v>－</v>
          </cell>
          <cell r="R219" t="str">
            <v>－</v>
          </cell>
          <cell r="S219" t="str">
            <v>－</v>
          </cell>
          <cell r="T219" t="str">
            <v>－</v>
          </cell>
          <cell r="U219" t="str">
            <v>－</v>
          </cell>
          <cell r="V219" t="str">
            <v>－</v>
          </cell>
          <cell r="W219" t="str">
            <v>7-9</v>
          </cell>
          <cell r="X219">
            <v>1098</v>
          </cell>
          <cell r="Y219">
            <v>1</v>
          </cell>
          <cell r="Z219">
            <v>1100</v>
          </cell>
        </row>
        <row r="220">
          <cell r="A220" t="str">
            <v>7-10</v>
          </cell>
          <cell r="B220" t="str">
            <v>引張試験基本料(Ｄ10)</v>
          </cell>
          <cell r="C220" t="str">
            <v>ｱﾝｶｰﾎﾞﾙﾄ3本分</v>
          </cell>
          <cell r="D220" t="str">
            <v>式</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W220" t="str">
            <v>7-10</v>
          </cell>
          <cell r="X220">
            <v>0</v>
          </cell>
          <cell r="Y220">
            <v>1</v>
          </cell>
          <cell r="Z220">
            <v>0</v>
          </cell>
        </row>
        <row r="221">
          <cell r="A221" t="str">
            <v>7-11</v>
          </cell>
          <cell r="B221" t="str">
            <v>追加分(Ｄ19)</v>
          </cell>
          <cell r="D221" t="str">
            <v>本</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W221" t="str">
            <v>7-11</v>
          </cell>
          <cell r="X221">
            <v>0</v>
          </cell>
          <cell r="Y221">
            <v>1</v>
          </cell>
          <cell r="Z221">
            <v>0</v>
          </cell>
        </row>
        <row r="222">
          <cell r="A222" t="str">
            <v>7-12</v>
          </cell>
          <cell r="B222" t="str">
            <v>報告書</v>
          </cell>
          <cell r="C222" t="str">
            <v>Ｄ10､13､19､22</v>
          </cell>
          <cell r="D222" t="str">
            <v>部</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W222" t="str">
            <v>7-12</v>
          </cell>
          <cell r="X222">
            <v>0</v>
          </cell>
          <cell r="Y222">
            <v>1</v>
          </cell>
          <cell r="Z222">
            <v>0</v>
          </cell>
        </row>
        <row r="223">
          <cell r="A223" t="str">
            <v>7-13</v>
          </cell>
          <cell r="B223" t="str">
            <v>無収縮モルタル注入</v>
          </cell>
          <cell r="C223" t="str">
            <v>試験費共､Fc=30</v>
          </cell>
          <cell r="D223" t="str">
            <v>ｍ3</v>
          </cell>
          <cell r="E223" t="str">
            <v>－</v>
          </cell>
          <cell r="F223" t="str">
            <v>－</v>
          </cell>
          <cell r="G223" t="str">
            <v>－</v>
          </cell>
          <cell r="H223" t="str">
            <v>－</v>
          </cell>
          <cell r="I223">
            <v>402</v>
          </cell>
          <cell r="J223">
            <v>343000</v>
          </cell>
          <cell r="L223" t="str">
            <v>掲載ナシ</v>
          </cell>
          <cell r="M223" t="str">
            <v>－</v>
          </cell>
          <cell r="N223" t="str">
            <v>－</v>
          </cell>
          <cell r="O223" t="str">
            <v>－</v>
          </cell>
          <cell r="P223" t="str">
            <v>－</v>
          </cell>
          <cell r="Q223" t="str">
            <v>－</v>
          </cell>
          <cell r="R223" t="str">
            <v>－</v>
          </cell>
          <cell r="S223" t="str">
            <v>－</v>
          </cell>
          <cell r="T223" t="str">
            <v>－</v>
          </cell>
          <cell r="U223" t="str">
            <v>－</v>
          </cell>
          <cell r="V223" t="str">
            <v>－</v>
          </cell>
          <cell r="W223" t="str">
            <v>7-13</v>
          </cell>
          <cell r="X223">
            <v>343000</v>
          </cell>
          <cell r="Y223">
            <v>1.01</v>
          </cell>
          <cell r="Z223">
            <v>346430</v>
          </cell>
        </row>
        <row r="224">
          <cell r="A224" t="str">
            <v>7-14</v>
          </cell>
          <cell r="B224" t="str">
            <v>無収縮モルタル注入用型枠</v>
          </cell>
          <cell r="C224" t="str">
            <v>両面鋼製</v>
          </cell>
          <cell r="D224" t="str">
            <v>ｍ</v>
          </cell>
          <cell r="E224" t="str">
            <v>－</v>
          </cell>
          <cell r="F224" t="str">
            <v>－</v>
          </cell>
          <cell r="G224" t="str">
            <v>－</v>
          </cell>
          <cell r="H224" t="str">
            <v>－</v>
          </cell>
          <cell r="I224">
            <v>402</v>
          </cell>
          <cell r="J224">
            <v>6500</v>
          </cell>
          <cell r="L224" t="str">
            <v>掲載ナシ</v>
          </cell>
          <cell r="M224" t="str">
            <v>－</v>
          </cell>
          <cell r="N224" t="str">
            <v>－</v>
          </cell>
          <cell r="O224" t="str">
            <v>－</v>
          </cell>
          <cell r="P224" t="str">
            <v>－</v>
          </cell>
          <cell r="Q224" t="str">
            <v>－</v>
          </cell>
          <cell r="R224" t="str">
            <v>－</v>
          </cell>
          <cell r="S224" t="str">
            <v>－</v>
          </cell>
          <cell r="T224" t="str">
            <v>－</v>
          </cell>
          <cell r="U224" t="str">
            <v>－</v>
          </cell>
          <cell r="V224" t="str">
            <v>－</v>
          </cell>
          <cell r="W224" t="str">
            <v>7-14</v>
          </cell>
          <cell r="X224">
            <v>6500</v>
          </cell>
          <cell r="Y224">
            <v>1.01</v>
          </cell>
          <cell r="Z224">
            <v>6570</v>
          </cell>
        </row>
        <row r="225">
          <cell r="A225" t="str">
            <v>7-15</v>
          </cell>
          <cell r="B225" t="str">
            <v>目荒し</v>
          </cell>
          <cell r="C225" t="str">
            <v>下面</v>
          </cell>
          <cell r="D225" t="str">
            <v>ｍ2</v>
          </cell>
          <cell r="E225" t="str">
            <v>－</v>
          </cell>
          <cell r="F225" t="str">
            <v>－</v>
          </cell>
          <cell r="G225" t="str">
            <v>－</v>
          </cell>
          <cell r="H225" t="str">
            <v>－</v>
          </cell>
          <cell r="I225">
            <v>362</v>
          </cell>
          <cell r="J225">
            <v>2300</v>
          </cell>
          <cell r="K225">
            <v>422</v>
          </cell>
          <cell r="L225">
            <v>2280</v>
          </cell>
          <cell r="M225" t="str">
            <v>－</v>
          </cell>
          <cell r="N225" t="str">
            <v>－</v>
          </cell>
          <cell r="O225" t="str">
            <v>－</v>
          </cell>
          <cell r="P225" t="str">
            <v>－</v>
          </cell>
          <cell r="Q225" t="str">
            <v>－</v>
          </cell>
          <cell r="R225" t="str">
            <v>－</v>
          </cell>
          <cell r="S225" t="str">
            <v>－</v>
          </cell>
          <cell r="T225" t="str">
            <v>－</v>
          </cell>
          <cell r="U225" t="str">
            <v>－</v>
          </cell>
          <cell r="V225" t="str">
            <v>－</v>
          </cell>
          <cell r="W225" t="str">
            <v>7-15</v>
          </cell>
          <cell r="X225">
            <v>2280</v>
          </cell>
          <cell r="Y225">
            <v>1.01</v>
          </cell>
          <cell r="Z225">
            <v>2300</v>
          </cell>
        </row>
        <row r="226">
          <cell r="A226" t="str">
            <v>7-16</v>
          </cell>
          <cell r="B226" t="str">
            <v>目荒し</v>
          </cell>
          <cell r="C226" t="str">
            <v>横面</v>
          </cell>
          <cell r="D226" t="str">
            <v>ｍ2</v>
          </cell>
          <cell r="E226" t="str">
            <v>－</v>
          </cell>
          <cell r="F226" t="str">
            <v>－</v>
          </cell>
          <cell r="G226" t="str">
            <v>－</v>
          </cell>
          <cell r="H226" t="str">
            <v>－</v>
          </cell>
          <cell r="I226">
            <v>362</v>
          </cell>
          <cell r="J226">
            <v>2500</v>
          </cell>
          <cell r="K226">
            <v>422</v>
          </cell>
          <cell r="L226">
            <v>3040</v>
          </cell>
          <cell r="M226" t="str">
            <v>－</v>
          </cell>
          <cell r="N226" t="str">
            <v>－</v>
          </cell>
          <cell r="O226" t="str">
            <v>－</v>
          </cell>
          <cell r="P226" t="str">
            <v>－</v>
          </cell>
          <cell r="Q226" t="str">
            <v>－</v>
          </cell>
          <cell r="R226" t="str">
            <v>－</v>
          </cell>
          <cell r="S226" t="str">
            <v>－</v>
          </cell>
          <cell r="T226" t="str">
            <v>－</v>
          </cell>
          <cell r="U226" t="str">
            <v>－</v>
          </cell>
          <cell r="V226" t="str">
            <v>－</v>
          </cell>
          <cell r="W226" t="str">
            <v>7-16</v>
          </cell>
          <cell r="X226">
            <v>2500</v>
          </cell>
          <cell r="Y226">
            <v>1.01</v>
          </cell>
          <cell r="Z226">
            <v>2530</v>
          </cell>
        </row>
        <row r="227">
          <cell r="A227" t="str">
            <v>7-17</v>
          </cell>
          <cell r="B227" t="str">
            <v>目荒し</v>
          </cell>
          <cell r="C227" t="str">
            <v>上面</v>
          </cell>
          <cell r="D227" t="str">
            <v>ｍ2</v>
          </cell>
          <cell r="E227" t="str">
            <v>－</v>
          </cell>
          <cell r="F227" t="str">
            <v>－</v>
          </cell>
          <cell r="G227" t="str">
            <v>－</v>
          </cell>
          <cell r="H227" t="str">
            <v>－</v>
          </cell>
          <cell r="I227">
            <v>362</v>
          </cell>
          <cell r="J227">
            <v>2800</v>
          </cell>
          <cell r="K227">
            <v>422</v>
          </cell>
          <cell r="L227">
            <v>3040</v>
          </cell>
          <cell r="M227" t="str">
            <v>－</v>
          </cell>
          <cell r="N227" t="str">
            <v>－</v>
          </cell>
          <cell r="O227" t="str">
            <v>－</v>
          </cell>
          <cell r="P227" t="str">
            <v>－</v>
          </cell>
          <cell r="Q227" t="str">
            <v>－</v>
          </cell>
          <cell r="R227" t="str">
            <v>－</v>
          </cell>
          <cell r="S227" t="str">
            <v>－</v>
          </cell>
          <cell r="T227" t="str">
            <v>－</v>
          </cell>
          <cell r="U227" t="str">
            <v>－</v>
          </cell>
          <cell r="V227" t="str">
            <v>－</v>
          </cell>
          <cell r="W227" t="str">
            <v>7-17</v>
          </cell>
          <cell r="X227">
            <v>2800</v>
          </cell>
          <cell r="Y227">
            <v>1.01</v>
          </cell>
          <cell r="Z227">
            <v>2830</v>
          </cell>
        </row>
        <row r="228">
          <cell r="B228" t="e">
            <v>#REF!</v>
          </cell>
          <cell r="X228">
            <v>0</v>
          </cell>
          <cell r="Y228">
            <v>1</v>
          </cell>
        </row>
        <row r="229">
          <cell r="A229" t="str">
            <v>8-1</v>
          </cell>
          <cell r="E229" t="str">
            <v>－</v>
          </cell>
          <cell r="F229" t="str">
            <v>－</v>
          </cell>
          <cell r="G229" t="str">
            <v>－</v>
          </cell>
          <cell r="H229" t="str">
            <v>－</v>
          </cell>
          <cell r="I229" t="str">
            <v>－</v>
          </cell>
          <cell r="J229" t="str">
            <v>－</v>
          </cell>
          <cell r="K229" t="str">
            <v>－</v>
          </cell>
          <cell r="L229" t="str">
            <v>－</v>
          </cell>
          <cell r="O229" t="str">
            <v>－</v>
          </cell>
          <cell r="P229" t="str">
            <v>－</v>
          </cell>
          <cell r="Q229" t="str">
            <v>－</v>
          </cell>
          <cell r="R229" t="str">
            <v>－</v>
          </cell>
          <cell r="S229" t="str">
            <v>－</v>
          </cell>
          <cell r="T229" t="str">
            <v>－</v>
          </cell>
          <cell r="U229" t="str">
            <v>－</v>
          </cell>
          <cell r="V229" t="str">
            <v>－</v>
          </cell>
          <cell r="W229" t="str">
            <v>8-1</v>
          </cell>
          <cell r="X229">
            <v>0</v>
          </cell>
          <cell r="Y229">
            <v>1</v>
          </cell>
          <cell r="Z229">
            <v>0</v>
          </cell>
        </row>
        <row r="230">
          <cell r="A230" t="str">
            <v>8-2</v>
          </cell>
          <cell r="B230" t="str">
            <v>トイレブース　撤去</v>
          </cell>
          <cell r="D230" t="str">
            <v>ｍ</v>
          </cell>
          <cell r="E230" t="str">
            <v>－</v>
          </cell>
          <cell r="F230" t="str">
            <v>－</v>
          </cell>
          <cell r="G230" t="str">
            <v>－</v>
          </cell>
          <cell r="H230" t="str">
            <v>－</v>
          </cell>
          <cell r="I230" t="str">
            <v>－</v>
          </cell>
          <cell r="J230" t="str">
            <v>－</v>
          </cell>
          <cell r="K230" t="str">
            <v>－</v>
          </cell>
          <cell r="L230" t="str">
            <v>－</v>
          </cell>
          <cell r="M230" t="str">
            <v>－</v>
          </cell>
          <cell r="N230" t="str">
            <v>－</v>
          </cell>
          <cell r="U230" t="str">
            <v>代価</v>
          </cell>
          <cell r="V230" t="str">
            <v>－</v>
          </cell>
          <cell r="W230" t="str">
            <v>8-2</v>
          </cell>
          <cell r="X230">
            <v>0</v>
          </cell>
          <cell r="Y230">
            <v>1</v>
          </cell>
          <cell r="Z230">
            <v>0</v>
          </cell>
        </row>
        <row r="231">
          <cell r="A231" t="str">
            <v>8-3</v>
          </cell>
          <cell r="B231" t="str">
            <v>ライニング　撤去</v>
          </cell>
          <cell r="D231" t="str">
            <v>ｍ</v>
          </cell>
          <cell r="E231" t="str">
            <v>－</v>
          </cell>
          <cell r="F231" t="str">
            <v>－</v>
          </cell>
          <cell r="G231" t="str">
            <v>－</v>
          </cell>
          <cell r="H231" t="str">
            <v>－</v>
          </cell>
          <cell r="I231" t="str">
            <v>－</v>
          </cell>
          <cell r="J231" t="str">
            <v>－</v>
          </cell>
          <cell r="K231" t="str">
            <v>－</v>
          </cell>
          <cell r="L231" t="str">
            <v>－</v>
          </cell>
          <cell r="M231" t="str">
            <v>－</v>
          </cell>
          <cell r="N231" t="str">
            <v>－</v>
          </cell>
          <cell r="U231" t="str">
            <v>代価</v>
          </cell>
          <cell r="V231" t="str">
            <v>－</v>
          </cell>
          <cell r="W231" t="str">
            <v>8-3</v>
          </cell>
          <cell r="X231">
            <v>0</v>
          </cell>
          <cell r="Y231">
            <v>1</v>
          </cell>
          <cell r="Z231">
            <v>0</v>
          </cell>
        </row>
        <row r="232">
          <cell r="A232" t="str">
            <v>8-4</v>
          </cell>
          <cell r="B232" t="str">
            <v>吊戸棚　撤去</v>
          </cell>
          <cell r="D232" t="str">
            <v>ｍ</v>
          </cell>
          <cell r="E232" t="str">
            <v>－</v>
          </cell>
          <cell r="F232" t="str">
            <v>－</v>
          </cell>
          <cell r="G232" t="str">
            <v>－</v>
          </cell>
          <cell r="H232" t="str">
            <v>－</v>
          </cell>
          <cell r="I232" t="str">
            <v>－</v>
          </cell>
          <cell r="J232" t="str">
            <v>－</v>
          </cell>
          <cell r="K232" t="str">
            <v>－</v>
          </cell>
          <cell r="L232" t="str">
            <v>－</v>
          </cell>
          <cell r="M232" t="str">
            <v>－</v>
          </cell>
          <cell r="N232" t="str">
            <v>－</v>
          </cell>
          <cell r="U232" t="str">
            <v>代価</v>
          </cell>
          <cell r="V232" t="str">
            <v>－</v>
          </cell>
          <cell r="W232" t="str">
            <v>8-4</v>
          </cell>
          <cell r="X232">
            <v>0</v>
          </cell>
          <cell r="Y232">
            <v>1</v>
          </cell>
          <cell r="Z232">
            <v>0</v>
          </cell>
        </row>
        <row r="233">
          <cell r="A233" t="str">
            <v>8-5</v>
          </cell>
          <cell r="B233" t="str">
            <v>レンジフード　撤去</v>
          </cell>
          <cell r="D233" t="str">
            <v>ｍ</v>
          </cell>
          <cell r="E233" t="str">
            <v>－</v>
          </cell>
          <cell r="F233" t="str">
            <v>－</v>
          </cell>
          <cell r="G233" t="str">
            <v>－</v>
          </cell>
          <cell r="H233" t="str">
            <v>－</v>
          </cell>
          <cell r="I233" t="str">
            <v>－</v>
          </cell>
          <cell r="J233" t="str">
            <v>－</v>
          </cell>
          <cell r="K233" t="str">
            <v>－</v>
          </cell>
          <cell r="L233" t="str">
            <v>－</v>
          </cell>
          <cell r="M233" t="str">
            <v>－</v>
          </cell>
          <cell r="N233" t="str">
            <v>－</v>
          </cell>
          <cell r="U233" t="str">
            <v>代価</v>
          </cell>
          <cell r="V233" t="str">
            <v>－</v>
          </cell>
          <cell r="W233" t="str">
            <v>8-5</v>
          </cell>
          <cell r="X233">
            <v>0</v>
          </cell>
          <cell r="Y233">
            <v>1</v>
          </cell>
          <cell r="Z233">
            <v>0</v>
          </cell>
        </row>
        <row r="234">
          <cell r="A234" t="str">
            <v>8-6</v>
          </cell>
          <cell r="B234" t="str">
            <v>キッチン流し台　撤去</v>
          </cell>
          <cell r="D234" t="str">
            <v>ｍ</v>
          </cell>
          <cell r="E234" t="str">
            <v>－</v>
          </cell>
          <cell r="F234" t="str">
            <v>－</v>
          </cell>
          <cell r="G234" t="str">
            <v>－</v>
          </cell>
          <cell r="H234" t="str">
            <v>－</v>
          </cell>
          <cell r="I234" t="str">
            <v>－</v>
          </cell>
          <cell r="J234" t="str">
            <v>－</v>
          </cell>
          <cell r="K234" t="str">
            <v>－</v>
          </cell>
          <cell r="L234" t="str">
            <v>－</v>
          </cell>
          <cell r="M234" t="str">
            <v>－</v>
          </cell>
          <cell r="N234" t="str">
            <v>－</v>
          </cell>
          <cell r="U234" t="str">
            <v>代価</v>
          </cell>
          <cell r="V234" t="str">
            <v>－</v>
          </cell>
          <cell r="W234" t="str">
            <v>8-6</v>
          </cell>
          <cell r="X234">
            <v>0</v>
          </cell>
          <cell r="Y234">
            <v>1</v>
          </cell>
          <cell r="Z234">
            <v>0</v>
          </cell>
        </row>
        <row r="235">
          <cell r="A235" t="str">
            <v>8-7</v>
          </cell>
          <cell r="B235" t="str">
            <v>案内板　撤去</v>
          </cell>
          <cell r="D235" t="str">
            <v>ｍ</v>
          </cell>
          <cell r="E235" t="str">
            <v>－</v>
          </cell>
          <cell r="F235" t="str">
            <v>－</v>
          </cell>
          <cell r="G235" t="str">
            <v>－</v>
          </cell>
          <cell r="H235" t="str">
            <v>－</v>
          </cell>
          <cell r="I235" t="str">
            <v>－</v>
          </cell>
          <cell r="J235" t="str">
            <v>－</v>
          </cell>
          <cell r="K235" t="str">
            <v>－</v>
          </cell>
          <cell r="L235" t="str">
            <v>－</v>
          </cell>
          <cell r="M235" t="str">
            <v>－</v>
          </cell>
          <cell r="N235" t="str">
            <v>－</v>
          </cell>
          <cell r="U235" t="str">
            <v>代価</v>
          </cell>
          <cell r="V235" t="str">
            <v>－</v>
          </cell>
          <cell r="W235" t="str">
            <v>8-7</v>
          </cell>
          <cell r="X235">
            <v>0</v>
          </cell>
          <cell r="Y235">
            <v>1</v>
          </cell>
          <cell r="Z235">
            <v>0</v>
          </cell>
        </row>
        <row r="236">
          <cell r="A236" t="str">
            <v>8-8</v>
          </cell>
          <cell r="B236" t="str">
            <v>ホワイトボード　撤去</v>
          </cell>
          <cell r="D236" t="str">
            <v>ｍ</v>
          </cell>
          <cell r="E236" t="str">
            <v>－</v>
          </cell>
          <cell r="F236" t="str">
            <v>－</v>
          </cell>
          <cell r="G236" t="str">
            <v>－</v>
          </cell>
          <cell r="H236" t="str">
            <v>－</v>
          </cell>
          <cell r="I236" t="str">
            <v>－</v>
          </cell>
          <cell r="J236" t="str">
            <v>－</v>
          </cell>
          <cell r="K236" t="str">
            <v>－</v>
          </cell>
          <cell r="L236" t="str">
            <v>－</v>
          </cell>
          <cell r="M236" t="str">
            <v>－</v>
          </cell>
          <cell r="N236" t="str">
            <v>－</v>
          </cell>
          <cell r="U236" t="str">
            <v>代価</v>
          </cell>
          <cell r="V236" t="str">
            <v>－</v>
          </cell>
          <cell r="W236" t="str">
            <v>8-8</v>
          </cell>
          <cell r="X236">
            <v>0</v>
          </cell>
          <cell r="Y236">
            <v>1</v>
          </cell>
          <cell r="Z236">
            <v>0</v>
          </cell>
        </row>
        <row r="237">
          <cell r="A237" t="str">
            <v>8-9</v>
          </cell>
          <cell r="B237" t="str">
            <v>便所サイン　撤去</v>
          </cell>
          <cell r="D237" t="str">
            <v>ｍ</v>
          </cell>
          <cell r="E237" t="str">
            <v>－</v>
          </cell>
          <cell r="F237" t="str">
            <v>－</v>
          </cell>
          <cell r="G237" t="str">
            <v>－</v>
          </cell>
          <cell r="H237" t="str">
            <v>－</v>
          </cell>
          <cell r="I237" t="str">
            <v>－</v>
          </cell>
          <cell r="J237" t="str">
            <v>－</v>
          </cell>
          <cell r="K237" t="str">
            <v>－</v>
          </cell>
          <cell r="L237" t="str">
            <v>－</v>
          </cell>
          <cell r="M237" t="str">
            <v>－</v>
          </cell>
          <cell r="N237" t="str">
            <v>－</v>
          </cell>
          <cell r="U237" t="str">
            <v>代価</v>
          </cell>
          <cell r="V237" t="str">
            <v>－</v>
          </cell>
          <cell r="W237" t="str">
            <v>8-9</v>
          </cell>
          <cell r="X237">
            <v>0</v>
          </cell>
          <cell r="Y237">
            <v>1</v>
          </cell>
          <cell r="Z237">
            <v>0</v>
          </cell>
        </row>
        <row r="238">
          <cell r="A238" t="str">
            <v>8-10</v>
          </cell>
          <cell r="X238">
            <v>0</v>
          </cell>
        </row>
        <row r="239">
          <cell r="A239" t="str">
            <v>8-11</v>
          </cell>
          <cell r="B239" t="str">
            <v>ライニング甲板</v>
          </cell>
          <cell r="C239" t="str">
            <v>厚19､Ｄ200､ﾒﾗﾐﾝﾎﾟｽﾄﾌｫｰﾑ既製品L1810</v>
          </cell>
          <cell r="D239" t="str">
            <v>ｍ</v>
          </cell>
          <cell r="E239" t="str">
            <v>－</v>
          </cell>
          <cell r="F239" t="str">
            <v>－</v>
          </cell>
          <cell r="G239" t="str">
            <v>－</v>
          </cell>
          <cell r="H239" t="str">
            <v>－</v>
          </cell>
          <cell r="I239" t="str">
            <v>－</v>
          </cell>
          <cell r="J239" t="str">
            <v>－</v>
          </cell>
          <cell r="K239" t="str">
            <v>－</v>
          </cell>
          <cell r="L239" t="str">
            <v>－</v>
          </cell>
          <cell r="M239" t="str">
            <v>－</v>
          </cell>
          <cell r="N239" t="str">
            <v>－</v>
          </cell>
          <cell r="O239" t="str">
            <v>ｱｲｶ</v>
          </cell>
          <cell r="P239">
            <v>17600</v>
          </cell>
          <cell r="Q239" t="str">
            <v>アルプス</v>
          </cell>
          <cell r="R239">
            <v>18880</v>
          </cell>
          <cell r="S239" t="str">
            <v>イビケン</v>
          </cell>
          <cell r="T239">
            <v>15800</v>
          </cell>
          <cell r="U239" t="str">
            <v>－</v>
          </cell>
          <cell r="V239" t="str">
            <v>－</v>
          </cell>
          <cell r="W239" t="str">
            <v>8-11</v>
          </cell>
          <cell r="X239">
            <v>15800</v>
          </cell>
          <cell r="Y239">
            <v>0.7</v>
          </cell>
          <cell r="Z239">
            <v>11060</v>
          </cell>
        </row>
        <row r="240">
          <cell r="A240" t="str">
            <v>8-12</v>
          </cell>
          <cell r="B240" t="str">
            <v>ライニング甲板</v>
          </cell>
          <cell r="C240" t="str">
            <v>厚19､Ｄ150､ﾒﾗﾐﾝﾎﾟｽﾄﾌｫｰﾑ既製品L1810</v>
          </cell>
          <cell r="D240" t="str">
            <v>ｍ</v>
          </cell>
          <cell r="E240" t="str">
            <v>－</v>
          </cell>
          <cell r="F240" t="str">
            <v>－</v>
          </cell>
          <cell r="G240" t="str">
            <v>－</v>
          </cell>
          <cell r="H240" t="str">
            <v>－</v>
          </cell>
          <cell r="I240" t="str">
            <v>－</v>
          </cell>
          <cell r="J240" t="str">
            <v>－</v>
          </cell>
          <cell r="K240" t="str">
            <v>－</v>
          </cell>
          <cell r="L240" t="str">
            <v>－</v>
          </cell>
          <cell r="M240" t="str">
            <v>－</v>
          </cell>
          <cell r="N240" t="str">
            <v>－</v>
          </cell>
          <cell r="O240" t="str">
            <v>ｱｲｶ</v>
          </cell>
          <cell r="P240">
            <v>14500</v>
          </cell>
          <cell r="Q240" t="str">
            <v>アルプス</v>
          </cell>
          <cell r="R240">
            <v>14450</v>
          </cell>
          <cell r="S240" t="str">
            <v>イビケン</v>
          </cell>
          <cell r="T240">
            <v>13200</v>
          </cell>
          <cell r="U240" t="str">
            <v>－</v>
          </cell>
          <cell r="V240" t="str">
            <v>－</v>
          </cell>
          <cell r="W240" t="str">
            <v>8-12</v>
          </cell>
          <cell r="X240">
            <v>13200</v>
          </cell>
          <cell r="Y240">
            <v>0.7</v>
          </cell>
          <cell r="Z240">
            <v>9240</v>
          </cell>
        </row>
        <row r="241">
          <cell r="A241" t="str">
            <v>8-13</v>
          </cell>
          <cell r="B241" t="str">
            <v>ライニング甲板</v>
          </cell>
          <cell r="C241" t="str">
            <v>厚19､Ｄ100､ﾒﾗﾐﾝﾎﾟｽﾄﾌｫｰﾑ既製品L1810</v>
          </cell>
          <cell r="D241" t="str">
            <v>ｍ</v>
          </cell>
          <cell r="E241" t="str">
            <v>－</v>
          </cell>
          <cell r="F241" t="str">
            <v>－</v>
          </cell>
          <cell r="G241" t="str">
            <v>－</v>
          </cell>
          <cell r="H241" t="str">
            <v>－</v>
          </cell>
          <cell r="I241" t="str">
            <v>－</v>
          </cell>
          <cell r="J241" t="str">
            <v>－</v>
          </cell>
          <cell r="K241" t="str">
            <v>－</v>
          </cell>
          <cell r="L241" t="str">
            <v>－</v>
          </cell>
          <cell r="M241" t="str">
            <v>－</v>
          </cell>
          <cell r="N241" t="str">
            <v>－</v>
          </cell>
          <cell r="O241" t="str">
            <v>ｱｲｶ</v>
          </cell>
          <cell r="P241">
            <v>14500</v>
          </cell>
          <cell r="Q241" t="str">
            <v>アルプス</v>
          </cell>
          <cell r="R241">
            <v>14450</v>
          </cell>
          <cell r="S241" t="str">
            <v>イビケン</v>
          </cell>
          <cell r="T241">
            <v>13200</v>
          </cell>
          <cell r="U241" t="str">
            <v>－</v>
          </cell>
          <cell r="V241" t="str">
            <v>－</v>
          </cell>
          <cell r="W241" t="str">
            <v>8-13</v>
          </cell>
          <cell r="X241">
            <v>13200</v>
          </cell>
          <cell r="Y241">
            <v>0.7</v>
          </cell>
          <cell r="Z241">
            <v>9240</v>
          </cell>
        </row>
        <row r="242">
          <cell r="A242" t="str">
            <v>8-14</v>
          </cell>
          <cell r="B242" t="str">
            <v>ライニング甲板取付</v>
          </cell>
          <cell r="C242" t="str">
            <v>ﾒﾗﾐﾝﾎﾟｽﾄﾌｫｰﾑ既製品　額縁</v>
          </cell>
          <cell r="D242" t="str">
            <v>ｍ</v>
          </cell>
          <cell r="E242" t="str">
            <v>－</v>
          </cell>
          <cell r="F242" t="str">
            <v>－</v>
          </cell>
          <cell r="G242" t="str">
            <v>－</v>
          </cell>
          <cell r="H242" t="str">
            <v>－</v>
          </cell>
          <cell r="I242">
            <v>186</v>
          </cell>
          <cell r="J242">
            <v>830</v>
          </cell>
          <cell r="L242" t="str">
            <v>掲載ナシ</v>
          </cell>
          <cell r="M242" t="str">
            <v>－</v>
          </cell>
          <cell r="N242" t="str">
            <v>－</v>
          </cell>
          <cell r="O242" t="str">
            <v>－</v>
          </cell>
          <cell r="P242" t="str">
            <v>－</v>
          </cell>
          <cell r="Q242" t="str">
            <v>－</v>
          </cell>
          <cell r="R242" t="str">
            <v>－</v>
          </cell>
          <cell r="S242" t="str">
            <v>－</v>
          </cell>
          <cell r="T242" t="str">
            <v>－</v>
          </cell>
          <cell r="U242" t="str">
            <v>－</v>
          </cell>
          <cell r="V242" t="str">
            <v>－</v>
          </cell>
          <cell r="W242" t="str">
            <v>8-14</v>
          </cell>
          <cell r="X242">
            <v>830</v>
          </cell>
          <cell r="Y242">
            <v>1.01</v>
          </cell>
          <cell r="Z242">
            <v>840</v>
          </cell>
          <cell r="AA242" t="str">
            <v>額縁施工単価代用</v>
          </cell>
        </row>
        <row r="243">
          <cell r="A243" t="str">
            <v>8-15</v>
          </cell>
          <cell r="B243" t="str">
            <v>トイレブース</v>
          </cell>
          <cell r="C243" t="str">
            <v>TB1</v>
          </cell>
          <cell r="D243" t="str">
            <v>ｍ</v>
          </cell>
          <cell r="E243" t="str">
            <v>－</v>
          </cell>
          <cell r="F243" t="str">
            <v>－</v>
          </cell>
          <cell r="G243" t="str">
            <v>－</v>
          </cell>
          <cell r="H243" t="str">
            <v>－</v>
          </cell>
          <cell r="M243" t="str">
            <v>－</v>
          </cell>
          <cell r="N243" t="str">
            <v>－</v>
          </cell>
          <cell r="O243" t="str">
            <v>－</v>
          </cell>
          <cell r="P243" t="str">
            <v>－</v>
          </cell>
          <cell r="Q243" t="str">
            <v>－</v>
          </cell>
          <cell r="R243" t="str">
            <v>－</v>
          </cell>
          <cell r="S243" t="str">
            <v>－</v>
          </cell>
          <cell r="T243" t="str">
            <v>－</v>
          </cell>
          <cell r="U243" t="str">
            <v>見積</v>
          </cell>
          <cell r="V243" t="str">
            <v>－</v>
          </cell>
          <cell r="W243" t="str">
            <v>8-15</v>
          </cell>
          <cell r="X243">
            <v>0</v>
          </cell>
          <cell r="Y243">
            <v>1</v>
          </cell>
          <cell r="Z243">
            <v>0</v>
          </cell>
        </row>
        <row r="244">
          <cell r="A244" t="str">
            <v>8-16</v>
          </cell>
          <cell r="B244" t="str">
            <v>トイレブース</v>
          </cell>
          <cell r="C244" t="str">
            <v>TB2</v>
          </cell>
          <cell r="D244" t="str">
            <v>ｍ</v>
          </cell>
          <cell r="E244" t="str">
            <v>－</v>
          </cell>
          <cell r="F244" t="str">
            <v>－</v>
          </cell>
          <cell r="G244" t="str">
            <v>－</v>
          </cell>
          <cell r="H244" t="str">
            <v>－</v>
          </cell>
          <cell r="M244" t="str">
            <v>－</v>
          </cell>
          <cell r="N244" t="str">
            <v>－</v>
          </cell>
          <cell r="O244" t="str">
            <v>－</v>
          </cell>
          <cell r="P244" t="str">
            <v>－</v>
          </cell>
          <cell r="Q244" t="str">
            <v>－</v>
          </cell>
          <cell r="R244" t="str">
            <v>－</v>
          </cell>
          <cell r="S244" t="str">
            <v>－</v>
          </cell>
          <cell r="T244" t="str">
            <v>－</v>
          </cell>
          <cell r="U244" t="str">
            <v>見積</v>
          </cell>
          <cell r="V244" t="str">
            <v>－</v>
          </cell>
          <cell r="W244" t="str">
            <v>8-16</v>
          </cell>
          <cell r="X244">
            <v>0</v>
          </cell>
          <cell r="Y244">
            <v>1</v>
          </cell>
          <cell r="Z244">
            <v>0</v>
          </cell>
        </row>
        <row r="245">
          <cell r="A245" t="str">
            <v>8-17</v>
          </cell>
          <cell r="B245" t="str">
            <v>トイレブース</v>
          </cell>
          <cell r="C245" t="str">
            <v>TB3</v>
          </cell>
          <cell r="D245" t="str">
            <v>ｍ</v>
          </cell>
          <cell r="E245" t="str">
            <v>－</v>
          </cell>
          <cell r="F245" t="str">
            <v>－</v>
          </cell>
          <cell r="G245" t="str">
            <v>－</v>
          </cell>
          <cell r="H245" t="str">
            <v>－</v>
          </cell>
          <cell r="M245" t="str">
            <v>－</v>
          </cell>
          <cell r="N245" t="str">
            <v>－</v>
          </cell>
          <cell r="O245" t="str">
            <v>－</v>
          </cell>
          <cell r="P245" t="str">
            <v>－</v>
          </cell>
          <cell r="Q245" t="str">
            <v>－</v>
          </cell>
          <cell r="R245" t="str">
            <v>－</v>
          </cell>
          <cell r="S245" t="str">
            <v>－</v>
          </cell>
          <cell r="T245" t="str">
            <v>－</v>
          </cell>
          <cell r="U245" t="str">
            <v>見積</v>
          </cell>
          <cell r="V245" t="str">
            <v>－</v>
          </cell>
          <cell r="W245" t="str">
            <v>8-17</v>
          </cell>
          <cell r="X245">
            <v>0</v>
          </cell>
          <cell r="Y245">
            <v>1</v>
          </cell>
          <cell r="Z245">
            <v>0</v>
          </cell>
        </row>
        <row r="246">
          <cell r="A246" t="str">
            <v>8-18</v>
          </cell>
          <cell r="B246" t="str">
            <v>トイレブース</v>
          </cell>
          <cell r="C246" t="str">
            <v>TB4</v>
          </cell>
          <cell r="D246" t="str">
            <v>ｍ</v>
          </cell>
          <cell r="U246" t="str">
            <v>見積</v>
          </cell>
          <cell r="W246" t="str">
            <v>8-18</v>
          </cell>
          <cell r="X246">
            <v>0</v>
          </cell>
          <cell r="Y246">
            <v>1</v>
          </cell>
          <cell r="Z246">
            <v>0</v>
          </cell>
        </row>
        <row r="247">
          <cell r="A247" t="str">
            <v>8-19</v>
          </cell>
          <cell r="B247" t="str">
            <v>トイレブース</v>
          </cell>
          <cell r="C247" t="str">
            <v>TB5</v>
          </cell>
          <cell r="D247" t="str">
            <v>ｍ</v>
          </cell>
          <cell r="E247" t="str">
            <v>－</v>
          </cell>
          <cell r="F247" t="str">
            <v>－</v>
          </cell>
          <cell r="G247" t="str">
            <v>－</v>
          </cell>
          <cell r="H247" t="str">
            <v>－</v>
          </cell>
          <cell r="M247" t="str">
            <v>－</v>
          </cell>
          <cell r="N247" t="str">
            <v>－</v>
          </cell>
          <cell r="O247" t="str">
            <v>－</v>
          </cell>
          <cell r="P247" t="str">
            <v>－</v>
          </cell>
          <cell r="Q247" t="str">
            <v>－</v>
          </cell>
          <cell r="R247" t="str">
            <v>－</v>
          </cell>
          <cell r="S247" t="str">
            <v>－</v>
          </cell>
          <cell r="T247" t="str">
            <v>－</v>
          </cell>
          <cell r="U247" t="str">
            <v>見積</v>
          </cell>
          <cell r="V247" t="str">
            <v>－</v>
          </cell>
          <cell r="W247" t="str">
            <v>8-19</v>
          </cell>
          <cell r="X247">
            <v>0</v>
          </cell>
          <cell r="Y247">
            <v>1</v>
          </cell>
          <cell r="Z247">
            <v>0</v>
          </cell>
        </row>
        <row r="248">
          <cell r="A248" t="str">
            <v>8-20</v>
          </cell>
          <cell r="B248" t="str">
            <v>吊戸棚</v>
          </cell>
          <cell r="D248" t="str">
            <v>箇所</v>
          </cell>
          <cell r="U248" t="str">
            <v>見積</v>
          </cell>
          <cell r="W248" t="str">
            <v>8-20</v>
          </cell>
          <cell r="X248">
            <v>0</v>
          </cell>
          <cell r="Y248">
            <v>1</v>
          </cell>
          <cell r="Z248">
            <v>0</v>
          </cell>
        </row>
        <row r="249">
          <cell r="A249" t="str">
            <v>8-21</v>
          </cell>
          <cell r="B249" t="str">
            <v>レンジフード</v>
          </cell>
          <cell r="D249" t="str">
            <v>箇所</v>
          </cell>
          <cell r="U249" t="str">
            <v>見積</v>
          </cell>
          <cell r="W249" t="str">
            <v>8-21</v>
          </cell>
          <cell r="X249">
            <v>0</v>
          </cell>
          <cell r="Y249">
            <v>1</v>
          </cell>
          <cell r="Z249">
            <v>0</v>
          </cell>
        </row>
        <row r="250">
          <cell r="A250" t="str">
            <v>8-22</v>
          </cell>
          <cell r="B250" t="str">
            <v>流し台</v>
          </cell>
          <cell r="D250" t="str">
            <v>箇所</v>
          </cell>
          <cell r="U250" t="str">
            <v>見積</v>
          </cell>
          <cell r="W250" t="str">
            <v>8-22</v>
          </cell>
          <cell r="X250">
            <v>0</v>
          </cell>
          <cell r="Y250">
            <v>1</v>
          </cell>
          <cell r="Z250">
            <v>0</v>
          </cell>
        </row>
        <row r="251">
          <cell r="A251" t="str">
            <v>8-23</v>
          </cell>
          <cell r="B251" t="str">
            <v>水切棚</v>
          </cell>
          <cell r="C251" t="str">
            <v>SUS製ﾊﾟｲﾌﾟ棚､W1,200､2段式</v>
          </cell>
          <cell r="D251" t="str">
            <v>箇所</v>
          </cell>
          <cell r="E251" t="str">
            <v>－</v>
          </cell>
          <cell r="F251" t="str">
            <v>－</v>
          </cell>
          <cell r="G251" t="str">
            <v>－</v>
          </cell>
          <cell r="H251" t="str">
            <v>－</v>
          </cell>
          <cell r="I251" t="str">
            <v>－</v>
          </cell>
          <cell r="J251" t="str">
            <v>－</v>
          </cell>
          <cell r="K251" t="str">
            <v>－</v>
          </cell>
          <cell r="L251" t="str">
            <v>－</v>
          </cell>
          <cell r="M251" t="str">
            <v>－</v>
          </cell>
          <cell r="N251" t="str">
            <v>－</v>
          </cell>
          <cell r="U251" t="str">
            <v>見積</v>
          </cell>
          <cell r="V251" t="str">
            <v>－</v>
          </cell>
          <cell r="W251" t="str">
            <v>8-23</v>
          </cell>
          <cell r="X251">
            <v>0</v>
          </cell>
          <cell r="Y251">
            <v>1</v>
          </cell>
          <cell r="Z251">
            <v>0</v>
          </cell>
        </row>
        <row r="252">
          <cell r="A252" t="str">
            <v>8-24</v>
          </cell>
          <cell r="B252" t="str">
            <v>キッチンパネル</v>
          </cell>
          <cell r="D252" t="str">
            <v>式</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見積</v>
          </cell>
          <cell r="V252" t="str">
            <v>－</v>
          </cell>
          <cell r="W252" t="str">
            <v>8-24</v>
          </cell>
          <cell r="X252">
            <v>0</v>
          </cell>
          <cell r="Y252">
            <v>1</v>
          </cell>
          <cell r="Z252">
            <v>0</v>
          </cell>
        </row>
        <row r="253">
          <cell r="A253" t="str">
            <v>8-25</v>
          </cell>
          <cell r="B253" t="str">
            <v>汚垂石</v>
          </cell>
          <cell r="C253" t="str">
            <v>W600×H900</v>
          </cell>
          <cell r="D253" t="str">
            <v>ｍ2</v>
          </cell>
          <cell r="E253" t="str">
            <v>－</v>
          </cell>
          <cell r="F253" t="str">
            <v>－</v>
          </cell>
          <cell r="G253" t="str">
            <v>－</v>
          </cell>
          <cell r="H253" t="str">
            <v>－</v>
          </cell>
          <cell r="I253" t="str">
            <v>－</v>
          </cell>
          <cell r="J253" t="str">
            <v>－</v>
          </cell>
          <cell r="K253" t="str">
            <v>－</v>
          </cell>
          <cell r="L253" t="str">
            <v>－</v>
          </cell>
          <cell r="O253" t="str">
            <v>TOTO</v>
          </cell>
          <cell r="P253">
            <v>21700</v>
          </cell>
          <cell r="Q253" t="str">
            <v>ＬＩＸＩＬ</v>
          </cell>
          <cell r="R253">
            <v>23900</v>
          </cell>
          <cell r="S253" t="str">
            <v>－</v>
          </cell>
          <cell r="U253" t="str">
            <v>－</v>
          </cell>
          <cell r="V253" t="str">
            <v>－</v>
          </cell>
          <cell r="W253" t="str">
            <v>8-25</v>
          </cell>
          <cell r="X253">
            <v>21700</v>
          </cell>
          <cell r="Y253">
            <v>0.5</v>
          </cell>
          <cell r="Z253">
            <v>10850</v>
          </cell>
        </row>
        <row r="254">
          <cell r="A254" t="str">
            <v>8-26</v>
          </cell>
          <cell r="B254" t="str">
            <v>化粧鏡</v>
          </cell>
          <cell r="C254" t="str">
            <v>W450×H1300程度 耐食鏡</v>
          </cell>
          <cell r="D254" t="str">
            <v>枚</v>
          </cell>
          <cell r="E254" t="str">
            <v>－</v>
          </cell>
          <cell r="F254" t="str">
            <v>－</v>
          </cell>
          <cell r="G254" t="str">
            <v>－</v>
          </cell>
          <cell r="H254" t="str">
            <v>－</v>
          </cell>
          <cell r="I254" t="str">
            <v>－</v>
          </cell>
          <cell r="J254" t="str">
            <v>－</v>
          </cell>
          <cell r="K254" t="str">
            <v>－</v>
          </cell>
          <cell r="L254" t="str">
            <v>－</v>
          </cell>
          <cell r="M254" t="str">
            <v>－</v>
          </cell>
          <cell r="N254" t="str">
            <v>－</v>
          </cell>
          <cell r="O254" t="str">
            <v>TOTO</v>
          </cell>
          <cell r="P254">
            <v>35820</v>
          </cell>
          <cell r="Q254" t="str">
            <v>ＬＩＸＩＬ</v>
          </cell>
          <cell r="S254" t="str">
            <v>－</v>
          </cell>
          <cell r="U254" t="str">
            <v>－</v>
          </cell>
          <cell r="V254" t="str">
            <v>－</v>
          </cell>
          <cell r="W254" t="str">
            <v>8-26</v>
          </cell>
          <cell r="X254">
            <v>35820</v>
          </cell>
          <cell r="Y254">
            <v>0.5</v>
          </cell>
          <cell r="Z254">
            <v>17910</v>
          </cell>
          <cell r="AA254" t="str">
            <v>ＴＯＴＯ：52000*0.45*1.3　+　6000*(0.45+0.45) =30420+5400=35820</v>
          </cell>
        </row>
        <row r="255">
          <cell r="A255" t="str">
            <v>8-27</v>
          </cell>
          <cell r="B255" t="str">
            <v>化粧鏡</v>
          </cell>
          <cell r="C255" t="str">
            <v>W600×H900程度　耐食鏡</v>
          </cell>
          <cell r="D255" t="str">
            <v>枚</v>
          </cell>
          <cell r="E255" t="str">
            <v>－</v>
          </cell>
          <cell r="F255" t="str">
            <v>－</v>
          </cell>
          <cell r="G255" t="str">
            <v>－</v>
          </cell>
          <cell r="H255" t="str">
            <v>－</v>
          </cell>
          <cell r="I255" t="str">
            <v>－</v>
          </cell>
          <cell r="J255" t="str">
            <v>－</v>
          </cell>
          <cell r="K255" t="str">
            <v>－</v>
          </cell>
          <cell r="L255" t="str">
            <v>－</v>
          </cell>
          <cell r="M255" t="str">
            <v>－</v>
          </cell>
          <cell r="N255" t="str">
            <v>－</v>
          </cell>
          <cell r="O255" t="str">
            <v>TOTO</v>
          </cell>
          <cell r="P255">
            <v>27200</v>
          </cell>
          <cell r="Q255" t="str">
            <v>ＬＩＸＩＬ</v>
          </cell>
          <cell r="R255">
            <v>28600</v>
          </cell>
          <cell r="S255" t="str">
            <v>－</v>
          </cell>
          <cell r="U255" t="str">
            <v>－</v>
          </cell>
          <cell r="V255" t="str">
            <v>－</v>
          </cell>
          <cell r="W255" t="str">
            <v>8-27</v>
          </cell>
          <cell r="X255">
            <v>27200</v>
          </cell>
          <cell r="Y255">
            <v>0.5</v>
          </cell>
          <cell r="Z255">
            <v>13600</v>
          </cell>
        </row>
        <row r="256">
          <cell r="A256" t="str">
            <v>8-28</v>
          </cell>
          <cell r="B256" t="str">
            <v>便所手摺(小便器用)</v>
          </cell>
          <cell r="D256" t="str">
            <v>箇所</v>
          </cell>
          <cell r="E256" t="str">
            <v>－</v>
          </cell>
          <cell r="F256" t="str">
            <v>－</v>
          </cell>
          <cell r="G256" t="str">
            <v>－</v>
          </cell>
          <cell r="H256" t="str">
            <v>－</v>
          </cell>
          <cell r="I256" t="str">
            <v>－</v>
          </cell>
          <cell r="J256" t="str">
            <v>－</v>
          </cell>
          <cell r="K256" t="str">
            <v>－</v>
          </cell>
          <cell r="L256" t="str">
            <v>－</v>
          </cell>
          <cell r="M256" t="str">
            <v>－</v>
          </cell>
          <cell r="N256" t="str">
            <v>－</v>
          </cell>
          <cell r="O256" t="str">
            <v>TOTO</v>
          </cell>
          <cell r="P256">
            <v>70400</v>
          </cell>
          <cell r="Q256" t="str">
            <v>ＬＩＸＩＬ</v>
          </cell>
          <cell r="R256">
            <v>58100</v>
          </cell>
          <cell r="S256" t="str">
            <v>ナカ工業</v>
          </cell>
          <cell r="T256">
            <v>51500</v>
          </cell>
          <cell r="U256" t="str">
            <v>－</v>
          </cell>
          <cell r="V256" t="str">
            <v>－</v>
          </cell>
          <cell r="W256" t="str">
            <v>8-28</v>
          </cell>
          <cell r="X256">
            <v>51500</v>
          </cell>
          <cell r="Y256">
            <v>0.5</v>
          </cell>
          <cell r="Z256">
            <v>25750</v>
          </cell>
        </row>
        <row r="257">
          <cell r="A257" t="str">
            <v>8-29</v>
          </cell>
          <cell r="B257" t="str">
            <v>便所手摺(身障者便所手洗い用)</v>
          </cell>
          <cell r="D257" t="str">
            <v>箇所</v>
          </cell>
          <cell r="E257" t="str">
            <v>－</v>
          </cell>
          <cell r="F257" t="str">
            <v>－</v>
          </cell>
          <cell r="G257" t="str">
            <v>－</v>
          </cell>
          <cell r="H257" t="str">
            <v>－</v>
          </cell>
          <cell r="I257" t="str">
            <v>－</v>
          </cell>
          <cell r="J257" t="str">
            <v>－</v>
          </cell>
          <cell r="K257" t="str">
            <v>－</v>
          </cell>
          <cell r="L257" t="str">
            <v>－</v>
          </cell>
          <cell r="M257" t="str">
            <v>－</v>
          </cell>
          <cell r="N257" t="str">
            <v>－</v>
          </cell>
          <cell r="O257" t="str">
            <v>TOTO</v>
          </cell>
          <cell r="P257">
            <v>44100</v>
          </cell>
          <cell r="Q257" t="str">
            <v>ＬＩＸＩＬ</v>
          </cell>
          <cell r="R257">
            <v>38150</v>
          </cell>
          <cell r="S257" t="str">
            <v>ナカ工業</v>
          </cell>
          <cell r="T257">
            <v>32000</v>
          </cell>
          <cell r="U257" t="str">
            <v>－</v>
          </cell>
          <cell r="V257" t="str">
            <v>－</v>
          </cell>
          <cell r="W257" t="str">
            <v>8-29</v>
          </cell>
          <cell r="X257">
            <v>32000</v>
          </cell>
          <cell r="Y257">
            <v>0.5</v>
          </cell>
          <cell r="Z257">
            <v>16000</v>
          </cell>
        </row>
        <row r="258">
          <cell r="A258" t="str">
            <v>8-30</v>
          </cell>
          <cell r="B258" t="str">
            <v>便所手摺(身障者便所大便器用)</v>
          </cell>
          <cell r="D258" t="str">
            <v>箇所</v>
          </cell>
          <cell r="E258" t="str">
            <v>－</v>
          </cell>
          <cell r="F258" t="str">
            <v>－</v>
          </cell>
          <cell r="G258" t="str">
            <v>－</v>
          </cell>
          <cell r="H258" t="str">
            <v>－</v>
          </cell>
          <cell r="I258" t="str">
            <v>－</v>
          </cell>
          <cell r="J258" t="str">
            <v>－</v>
          </cell>
          <cell r="K258" t="str">
            <v>－</v>
          </cell>
          <cell r="L258" t="str">
            <v>－</v>
          </cell>
          <cell r="M258" t="str">
            <v>－</v>
          </cell>
          <cell r="N258" t="str">
            <v>－</v>
          </cell>
          <cell r="O258" t="str">
            <v>TOTO</v>
          </cell>
          <cell r="P258">
            <v>132000</v>
          </cell>
          <cell r="Q258" t="str">
            <v>ＬＩＸＩＬ</v>
          </cell>
          <cell r="R258">
            <v>127000</v>
          </cell>
          <cell r="S258" t="str">
            <v>ナカ工業</v>
          </cell>
          <cell r="T258">
            <v>124600</v>
          </cell>
          <cell r="U258" t="str">
            <v>－</v>
          </cell>
          <cell r="V258" t="str">
            <v>－</v>
          </cell>
          <cell r="W258" t="str">
            <v>8-30</v>
          </cell>
          <cell r="X258">
            <v>124600</v>
          </cell>
          <cell r="Y258">
            <v>0.5</v>
          </cell>
          <cell r="Z258">
            <v>62300</v>
          </cell>
        </row>
        <row r="259">
          <cell r="A259" t="str">
            <v>8-31</v>
          </cell>
          <cell r="B259" t="str">
            <v>便所手摺
(身障者便所大便器用Ｌ型)</v>
          </cell>
          <cell r="D259" t="str">
            <v>箇所</v>
          </cell>
          <cell r="E259" t="str">
            <v>－</v>
          </cell>
          <cell r="F259" t="str">
            <v>－</v>
          </cell>
          <cell r="G259" t="str">
            <v>－</v>
          </cell>
          <cell r="H259" t="str">
            <v>－</v>
          </cell>
          <cell r="I259" t="str">
            <v>－</v>
          </cell>
          <cell r="J259" t="str">
            <v>－</v>
          </cell>
          <cell r="K259" t="str">
            <v>－</v>
          </cell>
          <cell r="L259" t="str">
            <v>－</v>
          </cell>
          <cell r="M259" t="str">
            <v>－</v>
          </cell>
          <cell r="N259" t="str">
            <v>－</v>
          </cell>
          <cell r="O259" t="str">
            <v>TOTO</v>
          </cell>
          <cell r="P259">
            <v>47200</v>
          </cell>
          <cell r="Q259" t="str">
            <v>ＬＩＸＩＬ</v>
          </cell>
          <cell r="R259">
            <v>40000</v>
          </cell>
          <cell r="S259" t="str">
            <v>ナカ工業</v>
          </cell>
          <cell r="T259">
            <v>30900</v>
          </cell>
          <cell r="U259" t="str">
            <v>－</v>
          </cell>
          <cell r="V259" t="str">
            <v>－</v>
          </cell>
          <cell r="W259" t="str">
            <v>8-31</v>
          </cell>
          <cell r="X259">
            <v>30900</v>
          </cell>
          <cell r="Y259">
            <v>0.5</v>
          </cell>
          <cell r="Z259">
            <v>15450</v>
          </cell>
        </row>
        <row r="260">
          <cell r="A260" t="str">
            <v>8-32</v>
          </cell>
          <cell r="B260" t="str">
            <v>背もたれ</v>
          </cell>
          <cell r="C260" t="str">
            <v>ソフトタイプ　フレーム塗装仕上げ</v>
          </cell>
          <cell r="D260" t="str">
            <v>箇所</v>
          </cell>
          <cell r="O260" t="str">
            <v>TOTO</v>
          </cell>
          <cell r="P260">
            <v>41000</v>
          </cell>
          <cell r="Q260" t="str">
            <v>ＬＩＸＩＬ</v>
          </cell>
          <cell r="R260">
            <v>42800</v>
          </cell>
          <cell r="S260" t="str">
            <v>カネソウ</v>
          </cell>
          <cell r="T260">
            <v>61800</v>
          </cell>
          <cell r="W260" t="str">
            <v>8-32</v>
          </cell>
          <cell r="X260">
            <v>41000</v>
          </cell>
          <cell r="Y260">
            <v>0.5</v>
          </cell>
          <cell r="Z260">
            <v>20500</v>
          </cell>
        </row>
        <row r="261">
          <cell r="A261" t="str">
            <v>8-33</v>
          </cell>
          <cell r="B261" t="str">
            <v>建物案内板</v>
          </cell>
          <cell r="C261" t="str">
            <v>アルミ型材、SUSヘアライン仕上げ
W750×H1200</v>
          </cell>
          <cell r="D261" t="str">
            <v>箇所</v>
          </cell>
          <cell r="E261" t="str">
            <v>－</v>
          </cell>
          <cell r="F261" t="str">
            <v>－</v>
          </cell>
          <cell r="G261" t="str">
            <v>－</v>
          </cell>
          <cell r="H261" t="str">
            <v>－</v>
          </cell>
          <cell r="I261" t="str">
            <v>－</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見積</v>
          </cell>
          <cell r="V261" t="str">
            <v>－</v>
          </cell>
          <cell r="W261" t="str">
            <v>8-33</v>
          </cell>
          <cell r="X261">
            <v>0</v>
          </cell>
          <cell r="Y261">
            <v>0.7</v>
          </cell>
          <cell r="Z261">
            <v>0</v>
          </cell>
        </row>
        <row r="262">
          <cell r="A262" t="str">
            <v>8-34</v>
          </cell>
          <cell r="B262" t="str">
            <v>トイレサイン</v>
          </cell>
          <cell r="C262" t="str">
            <v>アクリル製　平付
W200×H200</v>
          </cell>
          <cell r="D262" t="str">
            <v>箇所</v>
          </cell>
          <cell r="E262" t="str">
            <v>－</v>
          </cell>
          <cell r="F262" t="str">
            <v>－</v>
          </cell>
          <cell r="G262" t="str">
            <v>－</v>
          </cell>
          <cell r="H262" t="str">
            <v>－</v>
          </cell>
          <cell r="I262" t="str">
            <v>－</v>
          </cell>
          <cell r="J262" t="str">
            <v>－</v>
          </cell>
          <cell r="K262" t="str">
            <v>－</v>
          </cell>
          <cell r="L262" t="str">
            <v>－</v>
          </cell>
          <cell r="M262" t="str">
            <v>－</v>
          </cell>
          <cell r="N262" t="str">
            <v>－</v>
          </cell>
          <cell r="O262" t="str">
            <v>杉田エース</v>
          </cell>
          <cell r="P262">
            <v>10200</v>
          </cell>
          <cell r="Q262" t="str">
            <v>nasta</v>
          </cell>
          <cell r="R262">
            <v>10200</v>
          </cell>
          <cell r="S262" t="str">
            <v>新協和</v>
          </cell>
          <cell r="T262">
            <v>10200</v>
          </cell>
          <cell r="V262" t="str">
            <v>－</v>
          </cell>
          <cell r="W262" t="str">
            <v>8-34</v>
          </cell>
          <cell r="X262">
            <v>10200</v>
          </cell>
          <cell r="Y262">
            <v>0.7</v>
          </cell>
          <cell r="Z262">
            <v>7100</v>
          </cell>
        </row>
        <row r="263">
          <cell r="A263" t="str">
            <v>8-35</v>
          </cell>
          <cell r="B263" t="str">
            <v>トイレサイン</v>
          </cell>
          <cell r="C263" t="str">
            <v>アクリル製　突出
W200×H200</v>
          </cell>
          <cell r="D263" t="str">
            <v>箇所</v>
          </cell>
          <cell r="E263" t="str">
            <v>－</v>
          </cell>
          <cell r="F263" t="str">
            <v>－</v>
          </cell>
          <cell r="G263" t="str">
            <v>－</v>
          </cell>
          <cell r="H263" t="str">
            <v>－</v>
          </cell>
          <cell r="I263" t="str">
            <v>－</v>
          </cell>
          <cell r="J263" t="str">
            <v>－</v>
          </cell>
          <cell r="K263" t="str">
            <v>－</v>
          </cell>
          <cell r="L263" t="str">
            <v>－</v>
          </cell>
          <cell r="M263" t="str">
            <v>－</v>
          </cell>
          <cell r="N263" t="str">
            <v>－</v>
          </cell>
          <cell r="O263" t="str">
            <v>杉田エース</v>
          </cell>
          <cell r="P263">
            <v>14000</v>
          </cell>
          <cell r="Q263" t="str">
            <v>nasta</v>
          </cell>
          <cell r="R263">
            <v>14000</v>
          </cell>
          <cell r="S263" t="str">
            <v>新協和</v>
          </cell>
          <cell r="T263">
            <v>14000</v>
          </cell>
          <cell r="V263" t="str">
            <v>－</v>
          </cell>
          <cell r="W263" t="str">
            <v>8-35</v>
          </cell>
          <cell r="X263">
            <v>14000</v>
          </cell>
          <cell r="Y263">
            <v>0.7</v>
          </cell>
          <cell r="Z263">
            <v>9800</v>
          </cell>
        </row>
        <row r="264">
          <cell r="A264" t="str">
            <v>8-36</v>
          </cell>
          <cell r="B264" t="str">
            <v>洗面化粧台</v>
          </cell>
          <cell r="C264" t="str">
            <v>W1200×H1900×D520</v>
          </cell>
          <cell r="D264" t="str">
            <v>箇所</v>
          </cell>
          <cell r="E264" t="str">
            <v>－</v>
          </cell>
          <cell r="F264" t="str">
            <v>－</v>
          </cell>
          <cell r="G264" t="str">
            <v>－</v>
          </cell>
          <cell r="H264" t="str">
            <v>－</v>
          </cell>
          <cell r="I264" t="str">
            <v>－</v>
          </cell>
          <cell r="J264" t="str">
            <v>－</v>
          </cell>
          <cell r="K264" t="str">
            <v>－</v>
          </cell>
          <cell r="L264" t="str">
            <v>－</v>
          </cell>
          <cell r="M264" t="str">
            <v>－</v>
          </cell>
          <cell r="N264" t="str">
            <v>－</v>
          </cell>
          <cell r="O264" t="str">
            <v>TOTO</v>
          </cell>
          <cell r="P264">
            <v>369600</v>
          </cell>
          <cell r="Q264" t="str">
            <v>LIXIL</v>
          </cell>
          <cell r="R264">
            <v>404300</v>
          </cell>
          <cell r="U264" t="str">
            <v>－</v>
          </cell>
          <cell r="V264" t="str">
            <v>－</v>
          </cell>
          <cell r="W264" t="str">
            <v>8-36</v>
          </cell>
          <cell r="X264">
            <v>369600</v>
          </cell>
          <cell r="Y264">
            <v>0.7</v>
          </cell>
          <cell r="Z264">
            <v>259000</v>
          </cell>
        </row>
        <row r="265">
          <cell r="A265" t="str">
            <v>8-37</v>
          </cell>
          <cell r="B265" t="str">
            <v>避難ハシゴ</v>
          </cell>
          <cell r="D265" t="str">
            <v>箇所</v>
          </cell>
          <cell r="I265" t="str">
            <v>－</v>
          </cell>
          <cell r="J265" t="str">
            <v>－</v>
          </cell>
          <cell r="K265" t="str">
            <v>－</v>
          </cell>
          <cell r="L265" t="str">
            <v>－</v>
          </cell>
          <cell r="M265" t="str">
            <v>－</v>
          </cell>
          <cell r="N265" t="str">
            <v>－</v>
          </cell>
          <cell r="O265" t="str">
            <v>オリロ―</v>
          </cell>
          <cell r="P265">
            <v>56000</v>
          </cell>
          <cell r="U265" t="str">
            <v>－</v>
          </cell>
          <cell r="V265" t="str">
            <v>－</v>
          </cell>
          <cell r="W265" t="str">
            <v>8-37</v>
          </cell>
          <cell r="X265">
            <v>56000</v>
          </cell>
          <cell r="Y265">
            <v>0.7</v>
          </cell>
          <cell r="Z265">
            <v>39200</v>
          </cell>
        </row>
        <row r="266">
          <cell r="A266" t="str">
            <v>8-38</v>
          </cell>
          <cell r="B266" t="str">
            <v>避難はしご金属製折たたみ式用BOXボックス</v>
          </cell>
          <cell r="C266" t="str">
            <v>ステンレス</v>
          </cell>
          <cell r="D266" t="str">
            <v>箇所</v>
          </cell>
          <cell r="I266" t="str">
            <v>－</v>
          </cell>
          <cell r="J266" t="str">
            <v>－</v>
          </cell>
          <cell r="K266" t="str">
            <v>－</v>
          </cell>
          <cell r="L266" t="str">
            <v>－</v>
          </cell>
          <cell r="M266" t="str">
            <v>－</v>
          </cell>
          <cell r="N266" t="str">
            <v>－</v>
          </cell>
          <cell r="O266" t="str">
            <v>オリロ―</v>
          </cell>
          <cell r="P266">
            <v>54000</v>
          </cell>
          <cell r="U266" t="str">
            <v>－</v>
          </cell>
          <cell r="V266" t="str">
            <v>－</v>
          </cell>
          <cell r="W266" t="str">
            <v>8-38</v>
          </cell>
          <cell r="X266">
            <v>54000</v>
          </cell>
          <cell r="Y266">
            <v>0.7</v>
          </cell>
          <cell r="Z266">
            <v>37800</v>
          </cell>
        </row>
        <row r="267">
          <cell r="A267" t="str">
            <v>8-39</v>
          </cell>
          <cell r="B267" t="str">
            <v>鏡取付手間</v>
          </cell>
          <cell r="C267" t="str">
            <v>600×800mm程度</v>
          </cell>
          <cell r="D267" t="str">
            <v>箇所</v>
          </cell>
          <cell r="I267" t="str">
            <v>市94</v>
          </cell>
          <cell r="J267">
            <v>3800</v>
          </cell>
          <cell r="K267" t="str">
            <v>市88</v>
          </cell>
          <cell r="L267">
            <v>3910</v>
          </cell>
          <cell r="M267" t="str">
            <v>－</v>
          </cell>
          <cell r="N267" t="str">
            <v>－</v>
          </cell>
          <cell r="U267" t="str">
            <v>－</v>
          </cell>
          <cell r="V267" t="str">
            <v>－</v>
          </cell>
          <cell r="W267" t="str">
            <v>8-39</v>
          </cell>
          <cell r="X267">
            <v>3800</v>
          </cell>
          <cell r="Y267">
            <v>1.01</v>
          </cell>
          <cell r="Z267">
            <v>3840</v>
          </cell>
        </row>
        <row r="268">
          <cell r="A268" t="str">
            <v>8-40</v>
          </cell>
          <cell r="B268" t="str">
            <v>接着剤</v>
          </cell>
          <cell r="C268" t="str">
            <v>エポキシ樹脂製　朝日ボンド　タイル用</v>
          </cell>
          <cell r="D268" t="str">
            <v>kg</v>
          </cell>
          <cell r="E268">
            <v>190</v>
          </cell>
          <cell r="F268">
            <v>2100</v>
          </cell>
          <cell r="G268" t="str">
            <v>－</v>
          </cell>
          <cell r="H268" t="str">
            <v>掲載ナシ</v>
          </cell>
          <cell r="M268" t="str">
            <v>－</v>
          </cell>
          <cell r="N268" t="str">
            <v>－</v>
          </cell>
          <cell r="O268" t="str">
            <v>－</v>
          </cell>
          <cell r="P268" t="str">
            <v>－</v>
          </cell>
          <cell r="Q268" t="str">
            <v>－</v>
          </cell>
          <cell r="R268" t="str">
            <v>－</v>
          </cell>
          <cell r="S268" t="str">
            <v>－</v>
          </cell>
          <cell r="T268" t="str">
            <v>－</v>
          </cell>
          <cell r="U268" t="str">
            <v>－</v>
          </cell>
          <cell r="V268" t="str">
            <v>－</v>
          </cell>
          <cell r="W268" t="str">
            <v>8-40</v>
          </cell>
          <cell r="X268">
            <v>2100</v>
          </cell>
          <cell r="Y268">
            <v>1</v>
          </cell>
          <cell r="Z268">
            <v>2100</v>
          </cell>
        </row>
        <row r="269">
          <cell r="A269" t="str">
            <v>8-41</v>
          </cell>
          <cell r="B269" t="str">
            <v>便所手摺(小便器用)取付手間</v>
          </cell>
          <cell r="C269" t="str">
            <v>ナカ工業施工費</v>
          </cell>
          <cell r="D269" t="str">
            <v>箇所</v>
          </cell>
          <cell r="E269" t="str">
            <v>－</v>
          </cell>
          <cell r="F269" t="str">
            <v>－</v>
          </cell>
          <cell r="G269" t="str">
            <v>－</v>
          </cell>
          <cell r="H269" t="str">
            <v>－</v>
          </cell>
          <cell r="M269" t="str">
            <v>－</v>
          </cell>
          <cell r="N269" t="str">
            <v>－</v>
          </cell>
          <cell r="O269" t="str">
            <v>ナカ興業</v>
          </cell>
          <cell r="P269">
            <v>13800</v>
          </cell>
          <cell r="Q269" t="str">
            <v>－</v>
          </cell>
          <cell r="R269" t="str">
            <v>－</v>
          </cell>
          <cell r="S269" t="str">
            <v>－</v>
          </cell>
          <cell r="T269" t="str">
            <v>－</v>
          </cell>
          <cell r="U269" t="str">
            <v>－</v>
          </cell>
          <cell r="V269" t="str">
            <v>－</v>
          </cell>
          <cell r="W269" t="str">
            <v>8-41</v>
          </cell>
          <cell r="X269">
            <v>13800</v>
          </cell>
          <cell r="Y269">
            <v>0.5</v>
          </cell>
          <cell r="Z269">
            <v>6900</v>
          </cell>
        </row>
        <row r="270">
          <cell r="A270" t="str">
            <v>8-42</v>
          </cell>
          <cell r="B270" t="str">
            <v>便所手摺(身障者便所手洗い用)取付手間</v>
          </cell>
          <cell r="C270" t="str">
            <v>ナカ工業施工費</v>
          </cell>
          <cell r="D270" t="str">
            <v>箇所</v>
          </cell>
          <cell r="E270" t="str">
            <v>－</v>
          </cell>
          <cell r="F270" t="str">
            <v>－</v>
          </cell>
          <cell r="G270" t="str">
            <v>－</v>
          </cell>
          <cell r="H270" t="str">
            <v>－</v>
          </cell>
          <cell r="M270" t="str">
            <v>－</v>
          </cell>
          <cell r="N270" t="str">
            <v>－</v>
          </cell>
          <cell r="O270" t="str">
            <v>ナカ興業</v>
          </cell>
          <cell r="P270">
            <v>10300</v>
          </cell>
          <cell r="Q270" t="str">
            <v>－</v>
          </cell>
          <cell r="R270" t="str">
            <v>－</v>
          </cell>
          <cell r="S270" t="str">
            <v>－</v>
          </cell>
          <cell r="T270" t="str">
            <v>－</v>
          </cell>
          <cell r="U270" t="str">
            <v>－</v>
          </cell>
          <cell r="V270" t="str">
            <v>－</v>
          </cell>
          <cell r="W270" t="str">
            <v>8-42</v>
          </cell>
          <cell r="X270">
            <v>10300</v>
          </cell>
          <cell r="Y270">
            <v>0.5</v>
          </cell>
          <cell r="Z270">
            <v>5150</v>
          </cell>
        </row>
        <row r="271">
          <cell r="A271" t="str">
            <v>8-43</v>
          </cell>
          <cell r="B271" t="str">
            <v>便所手摺(身障者便所大便器用)取付手間</v>
          </cell>
          <cell r="C271" t="str">
            <v>ナカ工業施工費</v>
          </cell>
          <cell r="D271" t="str">
            <v>箇所</v>
          </cell>
          <cell r="E271" t="str">
            <v>－</v>
          </cell>
          <cell r="F271" t="str">
            <v>－</v>
          </cell>
          <cell r="G271" t="str">
            <v>－</v>
          </cell>
          <cell r="H271" t="str">
            <v>－</v>
          </cell>
          <cell r="M271" t="str">
            <v>－</v>
          </cell>
          <cell r="N271" t="str">
            <v>－</v>
          </cell>
          <cell r="O271" t="str">
            <v>ナカ興業</v>
          </cell>
          <cell r="P271">
            <v>9100</v>
          </cell>
          <cell r="Q271" t="str">
            <v>－</v>
          </cell>
          <cell r="R271" t="str">
            <v>－</v>
          </cell>
          <cell r="S271" t="str">
            <v>－</v>
          </cell>
          <cell r="T271" t="str">
            <v>－</v>
          </cell>
          <cell r="U271" t="str">
            <v>－</v>
          </cell>
          <cell r="V271" t="str">
            <v>－</v>
          </cell>
          <cell r="W271" t="str">
            <v>8-43</v>
          </cell>
          <cell r="X271">
            <v>9100</v>
          </cell>
          <cell r="Y271">
            <v>0.5</v>
          </cell>
          <cell r="Z271">
            <v>4550</v>
          </cell>
        </row>
        <row r="272">
          <cell r="A272" t="str">
            <v>8-44</v>
          </cell>
          <cell r="B272" t="str">
            <v>便所手摺
(身障者便所大便器用Ｌ型)取付手間</v>
          </cell>
          <cell r="C272" t="str">
            <v>ナカ工業施工費</v>
          </cell>
          <cell r="D272" t="str">
            <v>箇所</v>
          </cell>
          <cell r="E272" t="str">
            <v>－</v>
          </cell>
          <cell r="F272" t="str">
            <v>－</v>
          </cell>
          <cell r="G272" t="str">
            <v>－</v>
          </cell>
          <cell r="H272" t="str">
            <v>－</v>
          </cell>
          <cell r="M272" t="str">
            <v>－</v>
          </cell>
          <cell r="N272" t="str">
            <v>－</v>
          </cell>
          <cell r="O272" t="str">
            <v>ナカ興業</v>
          </cell>
          <cell r="P272">
            <v>7700</v>
          </cell>
          <cell r="Q272" t="str">
            <v>－</v>
          </cell>
          <cell r="R272" t="str">
            <v>－</v>
          </cell>
          <cell r="S272" t="str">
            <v>－</v>
          </cell>
          <cell r="T272" t="str">
            <v>－</v>
          </cell>
          <cell r="U272" t="str">
            <v>－</v>
          </cell>
          <cell r="V272" t="str">
            <v>－</v>
          </cell>
          <cell r="W272" t="str">
            <v>8-44</v>
          </cell>
          <cell r="X272">
            <v>7700</v>
          </cell>
          <cell r="Y272">
            <v>0.5</v>
          </cell>
          <cell r="Z272">
            <v>3850</v>
          </cell>
        </row>
        <row r="273">
          <cell r="A273" t="str">
            <v>8-45</v>
          </cell>
          <cell r="B273" t="str">
            <v>背もたれ取付手間</v>
          </cell>
          <cell r="C273" t="str">
            <v>ナカ工業施工費</v>
          </cell>
          <cell r="D273" t="str">
            <v>箇所</v>
          </cell>
          <cell r="E273" t="str">
            <v>－</v>
          </cell>
          <cell r="F273" t="str">
            <v>－</v>
          </cell>
          <cell r="G273" t="str">
            <v>－</v>
          </cell>
          <cell r="H273" t="str">
            <v>－</v>
          </cell>
          <cell r="M273" t="str">
            <v>－</v>
          </cell>
          <cell r="N273" t="str">
            <v>－</v>
          </cell>
          <cell r="O273" t="str">
            <v>ナカ興業</v>
          </cell>
          <cell r="P273">
            <v>7900</v>
          </cell>
          <cell r="Q273" t="str">
            <v>－</v>
          </cell>
          <cell r="R273" t="str">
            <v>－</v>
          </cell>
          <cell r="S273" t="str">
            <v>－</v>
          </cell>
          <cell r="T273" t="str">
            <v>－</v>
          </cell>
          <cell r="U273" t="str">
            <v>－</v>
          </cell>
          <cell r="V273" t="str">
            <v>－</v>
          </cell>
          <cell r="W273" t="str">
            <v>8-45</v>
          </cell>
          <cell r="X273">
            <v>7900</v>
          </cell>
          <cell r="Y273">
            <v>0.5</v>
          </cell>
          <cell r="Z273">
            <v>3950</v>
          </cell>
        </row>
        <row r="274">
          <cell r="B274" t="str">
            <v>9.発生材処理</v>
          </cell>
          <cell r="X274">
            <v>0</v>
          </cell>
          <cell r="Y274">
            <v>1</v>
          </cell>
        </row>
        <row r="275">
          <cell r="A275" t="str">
            <v>10-1</v>
          </cell>
          <cell r="B275" t="str">
            <v>コンクリート・モルタル類積み込み</v>
          </cell>
          <cell r="C275" t="str">
            <v>人力</v>
          </cell>
          <cell r="D275" t="str">
            <v>ｍ3</v>
          </cell>
          <cell r="E275" t="str">
            <v>－</v>
          </cell>
          <cell r="F275" t="str">
            <v>－</v>
          </cell>
          <cell r="G275" t="str">
            <v>－</v>
          </cell>
          <cell r="H275" t="str">
            <v>－</v>
          </cell>
          <cell r="I275">
            <v>362</v>
          </cell>
          <cell r="J275">
            <v>9500</v>
          </cell>
          <cell r="L275" t="str">
            <v>掲載ナシ</v>
          </cell>
          <cell r="M275" t="str">
            <v>－</v>
          </cell>
          <cell r="N275" t="str">
            <v>－</v>
          </cell>
          <cell r="O275" t="str">
            <v>－</v>
          </cell>
          <cell r="P275" t="str">
            <v>－</v>
          </cell>
          <cell r="Q275" t="str">
            <v>－</v>
          </cell>
          <cell r="R275" t="str">
            <v>－</v>
          </cell>
          <cell r="S275" t="str">
            <v>－</v>
          </cell>
          <cell r="T275" t="str">
            <v>－</v>
          </cell>
          <cell r="U275" t="str">
            <v>－</v>
          </cell>
          <cell r="V275" t="str">
            <v>－</v>
          </cell>
          <cell r="W275" t="str">
            <v>10-1</v>
          </cell>
          <cell r="X275">
            <v>9500</v>
          </cell>
          <cell r="Y275">
            <v>1.01</v>
          </cell>
          <cell r="Z275">
            <v>9600</v>
          </cell>
        </row>
        <row r="276">
          <cell r="A276" t="str">
            <v>10-2</v>
          </cell>
          <cell r="B276" t="str">
            <v>内外装類積み込み</v>
          </cell>
          <cell r="C276" t="str">
            <v>人力</v>
          </cell>
          <cell r="D276" t="str">
            <v>ｍ3</v>
          </cell>
          <cell r="E276" t="str">
            <v>－</v>
          </cell>
          <cell r="F276" t="str">
            <v>－</v>
          </cell>
          <cell r="G276" t="str">
            <v>－</v>
          </cell>
          <cell r="H276" t="str">
            <v>－</v>
          </cell>
          <cell r="I276">
            <v>362</v>
          </cell>
          <cell r="J276">
            <v>6000</v>
          </cell>
          <cell r="L276" t="str">
            <v>掲載ナシ</v>
          </cell>
          <cell r="M276" t="str">
            <v>－</v>
          </cell>
          <cell r="N276" t="str">
            <v>－</v>
          </cell>
          <cell r="O276" t="str">
            <v>－</v>
          </cell>
          <cell r="P276" t="str">
            <v>－</v>
          </cell>
          <cell r="Q276" t="str">
            <v>－</v>
          </cell>
          <cell r="R276" t="str">
            <v>－</v>
          </cell>
          <cell r="S276" t="str">
            <v>－</v>
          </cell>
          <cell r="T276" t="str">
            <v>－</v>
          </cell>
          <cell r="U276" t="str">
            <v>－</v>
          </cell>
          <cell r="V276" t="str">
            <v>－</v>
          </cell>
          <cell r="W276" t="str">
            <v>10-2</v>
          </cell>
          <cell r="X276">
            <v>6000</v>
          </cell>
          <cell r="Y276">
            <v>1.01</v>
          </cell>
          <cell r="Z276">
            <v>6060</v>
          </cell>
        </row>
        <row r="277">
          <cell r="A277" t="str">
            <v>10-3</v>
          </cell>
          <cell r="B277" t="str">
            <v>発生材運搬</v>
          </cell>
          <cell r="C277" t="str">
            <v>ｺﾝｸﾘｰﾄ･ﾓﾙﾀﾙ類､4㌧車､
片道概ね25km程度　平均</v>
          </cell>
          <cell r="D277" t="str">
            <v>台</v>
          </cell>
          <cell r="E277" t="str">
            <v>－</v>
          </cell>
          <cell r="F277" t="str">
            <v>－</v>
          </cell>
          <cell r="G277" t="str">
            <v>－</v>
          </cell>
          <cell r="H277" t="str">
            <v>－</v>
          </cell>
          <cell r="I277">
            <v>552</v>
          </cell>
          <cell r="J277">
            <v>24000</v>
          </cell>
          <cell r="K277">
            <v>584</v>
          </cell>
          <cell r="L277">
            <v>24000</v>
          </cell>
          <cell r="M277" t="str">
            <v>－</v>
          </cell>
          <cell r="N277" t="str">
            <v>－</v>
          </cell>
          <cell r="O277" t="str">
            <v>－</v>
          </cell>
          <cell r="P277" t="str">
            <v>－</v>
          </cell>
          <cell r="Q277" t="str">
            <v>－</v>
          </cell>
          <cell r="R277" t="str">
            <v>－</v>
          </cell>
          <cell r="S277" t="str">
            <v>－</v>
          </cell>
          <cell r="T277" t="str">
            <v>－</v>
          </cell>
          <cell r="U277" t="str">
            <v>－</v>
          </cell>
          <cell r="V277" t="str">
            <v>－</v>
          </cell>
          <cell r="W277" t="str">
            <v>10-3</v>
          </cell>
          <cell r="X277">
            <v>24000</v>
          </cell>
          <cell r="Y277">
            <v>1</v>
          </cell>
          <cell r="Z277">
            <v>24000</v>
          </cell>
        </row>
        <row r="278">
          <cell r="A278" t="str">
            <v>10-4</v>
          </cell>
          <cell r="B278" t="str">
            <v>発生材運搬</v>
          </cell>
          <cell r="C278" t="str">
            <v>内外装材類､4㌧車､
片道概ね25km程度　平均</v>
          </cell>
          <cell r="D278" t="str">
            <v>台</v>
          </cell>
          <cell r="E278" t="str">
            <v>－</v>
          </cell>
          <cell r="F278" t="str">
            <v>－</v>
          </cell>
          <cell r="G278" t="str">
            <v>－</v>
          </cell>
          <cell r="H278" t="str">
            <v>－</v>
          </cell>
          <cell r="I278">
            <v>552</v>
          </cell>
          <cell r="J278">
            <v>24000</v>
          </cell>
          <cell r="K278">
            <v>584</v>
          </cell>
          <cell r="L278">
            <v>24000</v>
          </cell>
          <cell r="M278" t="str">
            <v>－</v>
          </cell>
          <cell r="N278" t="str">
            <v>－</v>
          </cell>
          <cell r="O278" t="str">
            <v>－</v>
          </cell>
          <cell r="P278" t="str">
            <v>－</v>
          </cell>
          <cell r="Q278" t="str">
            <v>－</v>
          </cell>
          <cell r="R278" t="str">
            <v>－</v>
          </cell>
          <cell r="S278" t="str">
            <v>－</v>
          </cell>
          <cell r="T278" t="str">
            <v>－</v>
          </cell>
          <cell r="U278" t="str">
            <v>－</v>
          </cell>
          <cell r="V278" t="str">
            <v>－</v>
          </cell>
          <cell r="W278" t="str">
            <v>10-4</v>
          </cell>
          <cell r="X278">
            <v>24000</v>
          </cell>
          <cell r="Y278">
            <v>1</v>
          </cell>
          <cell r="Z278">
            <v>24000</v>
          </cell>
        </row>
        <row r="279">
          <cell r="A279" t="str">
            <v>10-5</v>
          </cell>
          <cell r="B279" t="str">
            <v>コンクリート塊</v>
          </cell>
          <cell r="C279" t="str">
            <v>有筋､30cm以下、
コンクリートブロック</v>
          </cell>
          <cell r="D279" t="str">
            <v>t</v>
          </cell>
          <cell r="E279" t="str">
            <v>－</v>
          </cell>
          <cell r="F279" t="str">
            <v>－</v>
          </cell>
          <cell r="G279" t="str">
            <v>－</v>
          </cell>
          <cell r="H279" t="str">
            <v>－</v>
          </cell>
          <cell r="I279">
            <v>553</v>
          </cell>
          <cell r="J279">
            <v>4500</v>
          </cell>
          <cell r="K279">
            <v>585</v>
          </cell>
          <cell r="L279">
            <v>4500</v>
          </cell>
          <cell r="M279" t="str">
            <v>－</v>
          </cell>
          <cell r="N279" t="str">
            <v>－</v>
          </cell>
          <cell r="O279" t="str">
            <v>－</v>
          </cell>
          <cell r="P279" t="str">
            <v>－</v>
          </cell>
          <cell r="Q279" t="str">
            <v>－</v>
          </cell>
          <cell r="R279" t="str">
            <v>－</v>
          </cell>
          <cell r="S279" t="str">
            <v>－</v>
          </cell>
          <cell r="T279" t="str">
            <v>－</v>
          </cell>
          <cell r="U279" t="str">
            <v>－</v>
          </cell>
          <cell r="V279" t="str">
            <v>－</v>
          </cell>
          <cell r="W279" t="str">
            <v>10-5</v>
          </cell>
          <cell r="X279">
            <v>4500</v>
          </cell>
          <cell r="Y279">
            <v>1</v>
          </cell>
          <cell r="Z279">
            <v>4500</v>
          </cell>
        </row>
        <row r="280">
          <cell r="A280" t="str">
            <v>10-6</v>
          </cell>
          <cell r="B280" t="str">
            <v>解体系混合廃棄物</v>
          </cell>
          <cell r="C280" t="str">
            <v>ﾓﾙﾀﾙ類</v>
          </cell>
          <cell r="D280" t="str">
            <v>ｍ3</v>
          </cell>
          <cell r="E280" t="str">
            <v>－</v>
          </cell>
          <cell r="F280" t="str">
            <v>－</v>
          </cell>
          <cell r="G280" t="str">
            <v>－</v>
          </cell>
          <cell r="H280" t="str">
            <v>－</v>
          </cell>
          <cell r="I280">
            <v>553</v>
          </cell>
          <cell r="J280">
            <v>20000</v>
          </cell>
          <cell r="K280">
            <v>585</v>
          </cell>
          <cell r="L280">
            <v>20000</v>
          </cell>
          <cell r="M280" t="str">
            <v>－</v>
          </cell>
          <cell r="N280" t="str">
            <v>－</v>
          </cell>
          <cell r="O280" t="str">
            <v>－</v>
          </cell>
          <cell r="P280" t="str">
            <v>－</v>
          </cell>
          <cell r="Q280" t="str">
            <v>－</v>
          </cell>
          <cell r="R280" t="str">
            <v>－</v>
          </cell>
          <cell r="S280" t="str">
            <v>－</v>
          </cell>
          <cell r="T280" t="str">
            <v>－</v>
          </cell>
          <cell r="U280" t="str">
            <v>－</v>
          </cell>
          <cell r="V280" t="str">
            <v>－</v>
          </cell>
          <cell r="W280" t="str">
            <v>10-6</v>
          </cell>
          <cell r="X280">
            <v>20000</v>
          </cell>
          <cell r="Y280">
            <v>1</v>
          </cell>
          <cell r="Z280">
            <v>20000</v>
          </cell>
        </row>
        <row r="281">
          <cell r="A281" t="str">
            <v>10-7</v>
          </cell>
          <cell r="B281" t="str">
            <v>解体系混合廃棄物</v>
          </cell>
          <cell r="C281" t="str">
            <v>砕石</v>
          </cell>
          <cell r="D281" t="str">
            <v>ｍ3</v>
          </cell>
          <cell r="E281" t="str">
            <v>－</v>
          </cell>
          <cell r="F281" t="str">
            <v>－</v>
          </cell>
          <cell r="G281" t="str">
            <v>－</v>
          </cell>
          <cell r="H281" t="str">
            <v>－</v>
          </cell>
          <cell r="I281">
            <v>553</v>
          </cell>
          <cell r="J281">
            <v>20000</v>
          </cell>
          <cell r="K281">
            <v>585</v>
          </cell>
          <cell r="L281">
            <v>20000</v>
          </cell>
          <cell r="M281" t="str">
            <v>－</v>
          </cell>
          <cell r="N281" t="str">
            <v>－</v>
          </cell>
          <cell r="O281" t="str">
            <v>－</v>
          </cell>
          <cell r="P281" t="str">
            <v>－</v>
          </cell>
          <cell r="Q281" t="str">
            <v>－</v>
          </cell>
          <cell r="R281" t="str">
            <v>－</v>
          </cell>
          <cell r="S281" t="str">
            <v>－</v>
          </cell>
          <cell r="T281" t="str">
            <v>－</v>
          </cell>
          <cell r="U281" t="str">
            <v>－</v>
          </cell>
          <cell r="V281" t="str">
            <v>－</v>
          </cell>
          <cell r="W281" t="str">
            <v>10-7</v>
          </cell>
          <cell r="X281">
            <v>20000</v>
          </cell>
          <cell r="Y281">
            <v>1</v>
          </cell>
          <cell r="Z281">
            <v>20000</v>
          </cell>
        </row>
        <row r="282">
          <cell r="A282" t="str">
            <v>10-8</v>
          </cell>
          <cell r="B282" t="str">
            <v>解体系混合廃棄物</v>
          </cell>
          <cell r="C282" t="str">
            <v>ﾀｲﾙ類</v>
          </cell>
          <cell r="D282" t="str">
            <v>ｍ3</v>
          </cell>
          <cell r="E282" t="str">
            <v>－</v>
          </cell>
          <cell r="F282" t="str">
            <v>－</v>
          </cell>
          <cell r="G282" t="str">
            <v>－</v>
          </cell>
          <cell r="H282" t="str">
            <v>－</v>
          </cell>
          <cell r="I282">
            <v>553</v>
          </cell>
          <cell r="J282">
            <v>20000</v>
          </cell>
          <cell r="K282">
            <v>585</v>
          </cell>
          <cell r="L282">
            <v>20000</v>
          </cell>
          <cell r="M282" t="str">
            <v>－</v>
          </cell>
          <cell r="N282" t="str">
            <v>－</v>
          </cell>
          <cell r="O282" t="str">
            <v>－</v>
          </cell>
          <cell r="P282" t="str">
            <v>－</v>
          </cell>
          <cell r="Q282" t="str">
            <v>－</v>
          </cell>
          <cell r="R282" t="str">
            <v>－</v>
          </cell>
          <cell r="S282" t="str">
            <v>－</v>
          </cell>
          <cell r="T282" t="str">
            <v>－</v>
          </cell>
          <cell r="U282" t="str">
            <v>－</v>
          </cell>
          <cell r="V282" t="str">
            <v>－</v>
          </cell>
          <cell r="W282" t="str">
            <v>10-8</v>
          </cell>
          <cell r="X282">
            <v>20000</v>
          </cell>
          <cell r="Y282">
            <v>1</v>
          </cell>
          <cell r="Z282">
            <v>20000</v>
          </cell>
        </row>
        <row r="283">
          <cell r="A283" t="str">
            <v>10-9</v>
          </cell>
          <cell r="B283" t="str">
            <v>廃プラスチック類</v>
          </cell>
          <cell r="D283" t="str">
            <v>ｍ3</v>
          </cell>
          <cell r="E283" t="str">
            <v>－</v>
          </cell>
          <cell r="F283" t="str">
            <v>－</v>
          </cell>
          <cell r="G283" t="str">
            <v>－</v>
          </cell>
          <cell r="H283" t="str">
            <v>－</v>
          </cell>
          <cell r="I283">
            <v>553</v>
          </cell>
          <cell r="J283">
            <v>12000</v>
          </cell>
          <cell r="K283">
            <v>585</v>
          </cell>
          <cell r="L283">
            <v>12000</v>
          </cell>
          <cell r="M283" t="str">
            <v>－</v>
          </cell>
          <cell r="N283" t="str">
            <v>－</v>
          </cell>
          <cell r="O283" t="str">
            <v>－</v>
          </cell>
          <cell r="P283" t="str">
            <v>－</v>
          </cell>
          <cell r="Q283" t="str">
            <v>－</v>
          </cell>
          <cell r="R283" t="str">
            <v>－</v>
          </cell>
          <cell r="S283" t="str">
            <v>－</v>
          </cell>
          <cell r="T283" t="str">
            <v>－</v>
          </cell>
          <cell r="U283" t="str">
            <v>－</v>
          </cell>
          <cell r="V283" t="str">
            <v>－</v>
          </cell>
          <cell r="W283" t="str">
            <v>10-9</v>
          </cell>
          <cell r="X283">
            <v>12000</v>
          </cell>
          <cell r="Y283">
            <v>1</v>
          </cell>
          <cell r="Z283">
            <v>12000</v>
          </cell>
        </row>
        <row r="284">
          <cell r="A284" t="str">
            <v>10-10</v>
          </cell>
          <cell r="B284" t="str">
            <v>ボード類</v>
          </cell>
          <cell r="D284" t="str">
            <v>ｍ3</v>
          </cell>
          <cell r="E284" t="str">
            <v>－</v>
          </cell>
          <cell r="F284" t="str">
            <v>－</v>
          </cell>
          <cell r="G284" t="str">
            <v>－</v>
          </cell>
          <cell r="H284" t="str">
            <v>－</v>
          </cell>
          <cell r="I284">
            <v>553</v>
          </cell>
          <cell r="J284">
            <v>35000</v>
          </cell>
          <cell r="K284">
            <v>585</v>
          </cell>
          <cell r="L284">
            <v>35000</v>
          </cell>
          <cell r="M284" t="str">
            <v>－</v>
          </cell>
          <cell r="N284" t="str">
            <v>－</v>
          </cell>
          <cell r="O284" t="str">
            <v>－</v>
          </cell>
          <cell r="P284" t="str">
            <v>－</v>
          </cell>
          <cell r="Q284" t="str">
            <v>－</v>
          </cell>
          <cell r="R284" t="str">
            <v>－</v>
          </cell>
          <cell r="S284" t="str">
            <v>－</v>
          </cell>
          <cell r="T284" t="str">
            <v>－</v>
          </cell>
          <cell r="U284" t="str">
            <v>－</v>
          </cell>
          <cell r="V284" t="str">
            <v>－</v>
          </cell>
          <cell r="W284" t="str">
            <v>10-10</v>
          </cell>
          <cell r="X284">
            <v>35000</v>
          </cell>
          <cell r="Y284">
            <v>1</v>
          </cell>
          <cell r="Z284">
            <v>35000</v>
          </cell>
        </row>
        <row r="285">
          <cell r="A285" t="str">
            <v>10-11</v>
          </cell>
          <cell r="B285" t="str">
            <v>金属屑</v>
          </cell>
          <cell r="D285" t="str">
            <v>ｍ3</v>
          </cell>
          <cell r="E285" t="str">
            <v>－</v>
          </cell>
          <cell r="F285" t="str">
            <v>－</v>
          </cell>
          <cell r="G285" t="str">
            <v>－</v>
          </cell>
          <cell r="H285" t="str">
            <v>－</v>
          </cell>
          <cell r="I285">
            <v>553</v>
          </cell>
          <cell r="J285">
            <v>2000</v>
          </cell>
          <cell r="K285">
            <v>585</v>
          </cell>
          <cell r="L285">
            <v>2000</v>
          </cell>
          <cell r="M285" t="str">
            <v>－</v>
          </cell>
          <cell r="N285" t="str">
            <v>－</v>
          </cell>
          <cell r="O285" t="str">
            <v>－</v>
          </cell>
          <cell r="P285" t="str">
            <v>－</v>
          </cell>
          <cell r="Q285" t="str">
            <v>－</v>
          </cell>
          <cell r="R285" t="str">
            <v>－</v>
          </cell>
          <cell r="S285" t="str">
            <v>－</v>
          </cell>
          <cell r="T285" t="str">
            <v>－</v>
          </cell>
          <cell r="U285" t="str">
            <v>－</v>
          </cell>
          <cell r="V285" t="str">
            <v>－</v>
          </cell>
          <cell r="W285" t="str">
            <v>10-11</v>
          </cell>
          <cell r="X285">
            <v>2000</v>
          </cell>
          <cell r="Y285">
            <v>1</v>
          </cell>
          <cell r="Z285">
            <v>2000</v>
          </cell>
        </row>
        <row r="286">
          <cell r="A286" t="str">
            <v>10-12</v>
          </cell>
          <cell r="B286" t="str">
            <v>木屑</v>
          </cell>
          <cell r="C286" t="str">
            <v>可燃物</v>
          </cell>
          <cell r="D286" t="str">
            <v>ｍ3</v>
          </cell>
          <cell r="E286" t="str">
            <v>－</v>
          </cell>
          <cell r="F286" t="str">
            <v>－</v>
          </cell>
          <cell r="G286" t="str">
            <v>－</v>
          </cell>
          <cell r="H286" t="str">
            <v>－</v>
          </cell>
          <cell r="I286">
            <v>553</v>
          </cell>
          <cell r="J286">
            <v>12000</v>
          </cell>
          <cell r="K286">
            <v>585</v>
          </cell>
          <cell r="L286">
            <v>12000</v>
          </cell>
          <cell r="M286" t="str">
            <v>－</v>
          </cell>
          <cell r="N286" t="str">
            <v>－</v>
          </cell>
          <cell r="O286" t="str">
            <v>－</v>
          </cell>
          <cell r="P286" t="str">
            <v>－</v>
          </cell>
          <cell r="Q286" t="str">
            <v>－</v>
          </cell>
          <cell r="R286" t="str">
            <v>－</v>
          </cell>
          <cell r="S286" t="str">
            <v>－</v>
          </cell>
          <cell r="T286" t="str">
            <v>－</v>
          </cell>
          <cell r="U286" t="str">
            <v>－</v>
          </cell>
          <cell r="V286" t="str">
            <v>－</v>
          </cell>
          <cell r="W286" t="str">
            <v>10-12</v>
          </cell>
          <cell r="X286">
            <v>12000</v>
          </cell>
          <cell r="Y286">
            <v>1</v>
          </cell>
          <cell r="Z286">
            <v>12000</v>
          </cell>
        </row>
        <row r="287">
          <cell r="A287" t="str">
            <v>10-13</v>
          </cell>
          <cell r="B287" t="str">
            <v>硝子屑</v>
          </cell>
          <cell r="C287" t="str">
            <v>がれき類その他</v>
          </cell>
          <cell r="D287" t="str">
            <v>ｍ3</v>
          </cell>
          <cell r="E287" t="str">
            <v>－</v>
          </cell>
          <cell r="F287" t="str">
            <v>－</v>
          </cell>
          <cell r="G287" t="str">
            <v>－</v>
          </cell>
          <cell r="H287" t="str">
            <v>－</v>
          </cell>
          <cell r="I287">
            <v>553</v>
          </cell>
          <cell r="J287">
            <v>20000</v>
          </cell>
          <cell r="K287">
            <v>585</v>
          </cell>
          <cell r="L287">
            <v>20000</v>
          </cell>
          <cell r="M287" t="str">
            <v>－</v>
          </cell>
          <cell r="N287" t="str">
            <v>－</v>
          </cell>
          <cell r="O287" t="str">
            <v>－</v>
          </cell>
          <cell r="P287" t="str">
            <v>－</v>
          </cell>
          <cell r="Q287" t="str">
            <v>－</v>
          </cell>
          <cell r="R287" t="str">
            <v>－</v>
          </cell>
          <cell r="S287" t="str">
            <v>－</v>
          </cell>
          <cell r="T287" t="str">
            <v>－</v>
          </cell>
          <cell r="U287" t="str">
            <v>－</v>
          </cell>
          <cell r="V287" t="str">
            <v>－</v>
          </cell>
          <cell r="W287" t="str">
            <v>10-13</v>
          </cell>
          <cell r="X287">
            <v>20000</v>
          </cell>
          <cell r="Y287">
            <v>1</v>
          </cell>
          <cell r="Z287">
            <v>20000</v>
          </cell>
        </row>
        <row r="288">
          <cell r="A288" t="str">
            <v>10-14</v>
          </cell>
          <cell r="B288" t="str">
            <v>解体系混合廃棄物</v>
          </cell>
          <cell r="C288" t="str">
            <v>その他</v>
          </cell>
          <cell r="D288" t="str">
            <v>ｍ3</v>
          </cell>
          <cell r="E288" t="str">
            <v>－</v>
          </cell>
          <cell r="F288" t="str">
            <v>－</v>
          </cell>
          <cell r="G288" t="str">
            <v>－</v>
          </cell>
          <cell r="H288" t="str">
            <v>－</v>
          </cell>
          <cell r="I288">
            <v>553</v>
          </cell>
          <cell r="J288">
            <v>20000</v>
          </cell>
          <cell r="K288">
            <v>585</v>
          </cell>
          <cell r="L288">
            <v>20000</v>
          </cell>
          <cell r="M288" t="str">
            <v>－</v>
          </cell>
          <cell r="N288" t="str">
            <v>－</v>
          </cell>
          <cell r="O288" t="str">
            <v>－</v>
          </cell>
          <cell r="P288" t="str">
            <v>－</v>
          </cell>
          <cell r="Q288" t="str">
            <v>－</v>
          </cell>
          <cell r="R288" t="str">
            <v>－</v>
          </cell>
          <cell r="S288" t="str">
            <v>－</v>
          </cell>
          <cell r="T288" t="str">
            <v>－</v>
          </cell>
          <cell r="U288" t="str">
            <v>－</v>
          </cell>
          <cell r="V288" t="str">
            <v>－</v>
          </cell>
          <cell r="W288" t="str">
            <v>10-14</v>
          </cell>
          <cell r="X288">
            <v>20000</v>
          </cell>
          <cell r="Y288">
            <v>1</v>
          </cell>
          <cell r="Z288">
            <v>20000</v>
          </cell>
        </row>
        <row r="289">
          <cell r="A289" t="str">
            <v>10-21</v>
          </cell>
          <cell r="B289" t="str">
            <v>発生材運搬</v>
          </cell>
          <cell r="C289" t="str">
            <v>コンクリート塊、4トン車、片道概ね25km程度</v>
          </cell>
          <cell r="D289" t="str">
            <v>台</v>
          </cell>
          <cell r="E289" t="str">
            <v>－</v>
          </cell>
          <cell r="F289" t="str">
            <v>－</v>
          </cell>
          <cell r="G289" t="str">
            <v>－</v>
          </cell>
          <cell r="H289" t="str">
            <v>－</v>
          </cell>
          <cell r="I289">
            <v>552</v>
          </cell>
          <cell r="J289">
            <v>24000</v>
          </cell>
          <cell r="K289">
            <v>585</v>
          </cell>
          <cell r="L289">
            <v>24000</v>
          </cell>
          <cell r="M289" t="str">
            <v>－</v>
          </cell>
          <cell r="N289" t="str">
            <v>－</v>
          </cell>
          <cell r="O289" t="str">
            <v>－</v>
          </cell>
          <cell r="P289" t="str">
            <v>－</v>
          </cell>
          <cell r="Q289" t="str">
            <v>－</v>
          </cell>
          <cell r="R289" t="str">
            <v>－</v>
          </cell>
          <cell r="S289" t="str">
            <v>－</v>
          </cell>
          <cell r="T289" t="str">
            <v>－</v>
          </cell>
          <cell r="U289" t="str">
            <v>－</v>
          </cell>
          <cell r="V289" t="str">
            <v>－</v>
          </cell>
          <cell r="W289" t="str">
            <v>10-21</v>
          </cell>
          <cell r="X289">
            <v>24000</v>
          </cell>
          <cell r="Y289">
            <v>1</v>
          </cell>
          <cell r="Z289">
            <v>24000</v>
          </cell>
        </row>
        <row r="290">
          <cell r="A290" t="str">
            <v>10-22</v>
          </cell>
          <cell r="B290" t="str">
            <v>発生材運搬</v>
          </cell>
          <cell r="C290" t="str">
            <v>建設発生木材、4トン車、片道概ね25km程度</v>
          </cell>
          <cell r="D290" t="str">
            <v>台</v>
          </cell>
          <cell r="E290" t="str">
            <v>－</v>
          </cell>
          <cell r="F290" t="str">
            <v>－</v>
          </cell>
          <cell r="G290" t="str">
            <v>－</v>
          </cell>
          <cell r="H290" t="str">
            <v>－</v>
          </cell>
          <cell r="I290">
            <v>552</v>
          </cell>
          <cell r="J290">
            <v>24000</v>
          </cell>
          <cell r="K290">
            <v>585</v>
          </cell>
          <cell r="L290">
            <v>24000</v>
          </cell>
          <cell r="M290" t="str">
            <v>－</v>
          </cell>
          <cell r="N290" t="str">
            <v>－</v>
          </cell>
          <cell r="O290" t="str">
            <v>－</v>
          </cell>
          <cell r="P290" t="str">
            <v>－</v>
          </cell>
          <cell r="Q290" t="str">
            <v>－</v>
          </cell>
          <cell r="R290" t="str">
            <v>－</v>
          </cell>
          <cell r="S290" t="str">
            <v>－</v>
          </cell>
          <cell r="T290" t="str">
            <v>－</v>
          </cell>
          <cell r="U290" t="str">
            <v>－</v>
          </cell>
          <cell r="V290" t="str">
            <v>－</v>
          </cell>
          <cell r="W290" t="str">
            <v>10-22</v>
          </cell>
          <cell r="X290">
            <v>24000</v>
          </cell>
          <cell r="Y290">
            <v>1</v>
          </cell>
          <cell r="Z290">
            <v>24000</v>
          </cell>
        </row>
        <row r="291">
          <cell r="A291" t="str">
            <v>10-23</v>
          </cell>
          <cell r="B291" t="str">
            <v>発生材運搬</v>
          </cell>
          <cell r="C291" t="str">
            <v>廃プラスチック、2トン車、片道概ね25km程度</v>
          </cell>
          <cell r="D291" t="str">
            <v>台</v>
          </cell>
          <cell r="E291" t="str">
            <v>－</v>
          </cell>
          <cell r="F291" t="str">
            <v>－</v>
          </cell>
          <cell r="G291" t="str">
            <v>－</v>
          </cell>
          <cell r="H291" t="str">
            <v>－</v>
          </cell>
          <cell r="I291">
            <v>552</v>
          </cell>
          <cell r="J291">
            <v>20000</v>
          </cell>
          <cell r="K291">
            <v>585</v>
          </cell>
          <cell r="L291">
            <v>20000</v>
          </cell>
          <cell r="M291" t="str">
            <v>－</v>
          </cell>
          <cell r="N291" t="str">
            <v>－</v>
          </cell>
          <cell r="O291" t="str">
            <v>－</v>
          </cell>
          <cell r="P291" t="str">
            <v>－</v>
          </cell>
          <cell r="Q291" t="str">
            <v>－</v>
          </cell>
          <cell r="R291" t="str">
            <v>－</v>
          </cell>
          <cell r="S291" t="str">
            <v>－</v>
          </cell>
          <cell r="T291" t="str">
            <v>－</v>
          </cell>
          <cell r="U291" t="str">
            <v>－</v>
          </cell>
          <cell r="V291" t="str">
            <v>－</v>
          </cell>
          <cell r="W291" t="str">
            <v>10-23</v>
          </cell>
          <cell r="X291">
            <v>20000</v>
          </cell>
          <cell r="Y291">
            <v>1</v>
          </cell>
          <cell r="Z291">
            <v>20000</v>
          </cell>
        </row>
        <row r="292">
          <cell r="A292" t="str">
            <v>10-24</v>
          </cell>
          <cell r="B292" t="str">
            <v>発生材運搬</v>
          </cell>
          <cell r="C292" t="str">
            <v>石膏ボード、2トン車、片道概ね25km程度</v>
          </cell>
          <cell r="D292" t="str">
            <v>台</v>
          </cell>
          <cell r="E292" t="str">
            <v>－</v>
          </cell>
          <cell r="F292" t="str">
            <v>－</v>
          </cell>
          <cell r="G292" t="str">
            <v>－</v>
          </cell>
          <cell r="H292" t="str">
            <v>－</v>
          </cell>
          <cell r="I292">
            <v>552</v>
          </cell>
          <cell r="J292">
            <v>20000</v>
          </cell>
          <cell r="K292">
            <v>585</v>
          </cell>
          <cell r="L292">
            <v>20000</v>
          </cell>
          <cell r="M292" t="str">
            <v>－</v>
          </cell>
          <cell r="N292" t="str">
            <v>－</v>
          </cell>
          <cell r="O292" t="str">
            <v>－</v>
          </cell>
          <cell r="P292" t="str">
            <v>－</v>
          </cell>
          <cell r="Q292" t="str">
            <v>－</v>
          </cell>
          <cell r="R292" t="str">
            <v>－</v>
          </cell>
          <cell r="S292" t="str">
            <v>－</v>
          </cell>
          <cell r="T292" t="str">
            <v>－</v>
          </cell>
          <cell r="U292" t="str">
            <v>－</v>
          </cell>
          <cell r="V292" t="str">
            <v>－</v>
          </cell>
          <cell r="W292" t="str">
            <v>10-24</v>
          </cell>
          <cell r="X292">
            <v>20000</v>
          </cell>
          <cell r="Y292">
            <v>1</v>
          </cell>
          <cell r="Z292">
            <v>20000</v>
          </cell>
        </row>
        <row r="293">
          <cell r="A293" t="str">
            <v>10-25</v>
          </cell>
          <cell r="B293" t="str">
            <v>発生材運搬</v>
          </cell>
          <cell r="C293" t="str">
            <v>金属屑、4トン車、片道概ね25km程度</v>
          </cell>
          <cell r="D293" t="str">
            <v>台</v>
          </cell>
          <cell r="E293" t="str">
            <v>－</v>
          </cell>
          <cell r="F293" t="str">
            <v>－</v>
          </cell>
          <cell r="G293" t="str">
            <v>－</v>
          </cell>
          <cell r="H293" t="str">
            <v>－</v>
          </cell>
          <cell r="I293">
            <v>552</v>
          </cell>
          <cell r="J293">
            <v>24000</v>
          </cell>
          <cell r="K293">
            <v>585</v>
          </cell>
          <cell r="L293">
            <v>24000</v>
          </cell>
          <cell r="M293" t="str">
            <v>－</v>
          </cell>
          <cell r="N293" t="str">
            <v>－</v>
          </cell>
          <cell r="O293" t="str">
            <v>－</v>
          </cell>
          <cell r="P293" t="str">
            <v>－</v>
          </cell>
          <cell r="Q293" t="str">
            <v>－</v>
          </cell>
          <cell r="R293" t="str">
            <v>－</v>
          </cell>
          <cell r="S293" t="str">
            <v>－</v>
          </cell>
          <cell r="T293" t="str">
            <v>－</v>
          </cell>
          <cell r="U293" t="str">
            <v>－</v>
          </cell>
          <cell r="V293" t="str">
            <v>－</v>
          </cell>
          <cell r="W293" t="str">
            <v>10-25</v>
          </cell>
          <cell r="X293">
            <v>24000</v>
          </cell>
          <cell r="Y293">
            <v>1</v>
          </cell>
          <cell r="Z293">
            <v>24000</v>
          </cell>
        </row>
        <row r="294">
          <cell r="A294" t="str">
            <v>10-26</v>
          </cell>
          <cell r="B294" t="str">
            <v>発生材運搬</v>
          </cell>
          <cell r="C294" t="str">
            <v>建設発生木材、4トン車、片道概ね25km程度</v>
          </cell>
          <cell r="D294" t="str">
            <v>台</v>
          </cell>
          <cell r="E294" t="str">
            <v>－</v>
          </cell>
          <cell r="F294" t="str">
            <v>－</v>
          </cell>
          <cell r="G294" t="str">
            <v>－</v>
          </cell>
          <cell r="H294" t="str">
            <v>－</v>
          </cell>
          <cell r="I294">
            <v>552</v>
          </cell>
          <cell r="J294">
            <v>24000</v>
          </cell>
          <cell r="K294">
            <v>585</v>
          </cell>
          <cell r="L294">
            <v>24000</v>
          </cell>
          <cell r="M294" t="str">
            <v>－</v>
          </cell>
          <cell r="N294" t="str">
            <v>－</v>
          </cell>
          <cell r="O294" t="str">
            <v>－</v>
          </cell>
          <cell r="P294" t="str">
            <v>－</v>
          </cell>
          <cell r="Q294" t="str">
            <v>－</v>
          </cell>
          <cell r="R294" t="str">
            <v>－</v>
          </cell>
          <cell r="S294" t="str">
            <v>－</v>
          </cell>
          <cell r="T294" t="str">
            <v>－</v>
          </cell>
          <cell r="U294" t="str">
            <v>－</v>
          </cell>
          <cell r="V294" t="str">
            <v>－</v>
          </cell>
          <cell r="W294" t="str">
            <v>10-26</v>
          </cell>
          <cell r="X294">
            <v>24000</v>
          </cell>
          <cell r="Y294">
            <v>1</v>
          </cell>
          <cell r="Z294">
            <v>24000</v>
          </cell>
        </row>
        <row r="295">
          <cell r="A295" t="str">
            <v>10-27</v>
          </cell>
          <cell r="B295" t="str">
            <v>発生材運搬</v>
          </cell>
          <cell r="C295" t="str">
            <v>解体系混合廃棄物、4トン車、片道概ね25km程度</v>
          </cell>
          <cell r="D295" t="str">
            <v>台</v>
          </cell>
          <cell r="E295" t="str">
            <v>－</v>
          </cell>
          <cell r="F295" t="str">
            <v>－</v>
          </cell>
          <cell r="G295" t="str">
            <v>－</v>
          </cell>
          <cell r="H295" t="str">
            <v>－</v>
          </cell>
          <cell r="I295">
            <v>552</v>
          </cell>
          <cell r="J295">
            <v>24000</v>
          </cell>
          <cell r="K295">
            <v>585</v>
          </cell>
          <cell r="L295">
            <v>24000</v>
          </cell>
          <cell r="M295" t="str">
            <v>－</v>
          </cell>
          <cell r="N295" t="str">
            <v>－</v>
          </cell>
          <cell r="O295" t="str">
            <v>－</v>
          </cell>
          <cell r="P295" t="str">
            <v>－</v>
          </cell>
          <cell r="Q295" t="str">
            <v>－</v>
          </cell>
          <cell r="R295" t="str">
            <v>－</v>
          </cell>
          <cell r="S295" t="str">
            <v>－</v>
          </cell>
          <cell r="T295" t="str">
            <v>－</v>
          </cell>
          <cell r="U295" t="str">
            <v>－</v>
          </cell>
          <cell r="V295" t="str">
            <v>－</v>
          </cell>
          <cell r="W295" t="str">
            <v>10-27</v>
          </cell>
          <cell r="X295">
            <v>24000</v>
          </cell>
          <cell r="Y295">
            <v>1</v>
          </cell>
          <cell r="Z295">
            <v>24000</v>
          </cell>
        </row>
        <row r="296">
          <cell r="A296" t="str">
            <v>10-28</v>
          </cell>
          <cell r="B296" t="str">
            <v>発生材運搬</v>
          </cell>
          <cell r="C296" t="str">
            <v>コンクリート塊、2トン車、片道概ね25km程度</v>
          </cell>
          <cell r="D296" t="str">
            <v>台</v>
          </cell>
          <cell r="E296" t="str">
            <v>－</v>
          </cell>
          <cell r="F296" t="str">
            <v>－</v>
          </cell>
          <cell r="G296" t="str">
            <v>－</v>
          </cell>
          <cell r="H296" t="str">
            <v>－</v>
          </cell>
          <cell r="I296">
            <v>552</v>
          </cell>
          <cell r="J296">
            <v>20000</v>
          </cell>
          <cell r="K296">
            <v>585</v>
          </cell>
          <cell r="L296">
            <v>20000</v>
          </cell>
          <cell r="M296" t="str">
            <v>－</v>
          </cell>
          <cell r="N296" t="str">
            <v>－</v>
          </cell>
          <cell r="O296" t="str">
            <v>－</v>
          </cell>
          <cell r="P296" t="str">
            <v>－</v>
          </cell>
          <cell r="Q296" t="str">
            <v>－</v>
          </cell>
          <cell r="R296" t="str">
            <v>－</v>
          </cell>
          <cell r="S296" t="str">
            <v>－</v>
          </cell>
          <cell r="T296" t="str">
            <v>－</v>
          </cell>
          <cell r="U296" t="str">
            <v>－</v>
          </cell>
          <cell r="V296" t="str">
            <v>－</v>
          </cell>
          <cell r="W296" t="str">
            <v>10-28</v>
          </cell>
          <cell r="X296">
            <v>20000</v>
          </cell>
          <cell r="Y296">
            <v>1</v>
          </cell>
          <cell r="Z296">
            <v>20000</v>
          </cell>
        </row>
        <row r="297">
          <cell r="A297" t="str">
            <v>10-29</v>
          </cell>
          <cell r="B297" t="str">
            <v>発生材運搬</v>
          </cell>
          <cell r="C297" t="str">
            <v>鉄くず、2トン車、片道概ね25km程度</v>
          </cell>
          <cell r="D297" t="str">
            <v>台</v>
          </cell>
          <cell r="E297" t="str">
            <v>－</v>
          </cell>
          <cell r="F297" t="str">
            <v>－</v>
          </cell>
          <cell r="G297" t="str">
            <v>－</v>
          </cell>
          <cell r="H297" t="str">
            <v>－</v>
          </cell>
          <cell r="I297">
            <v>552</v>
          </cell>
          <cell r="J297">
            <v>20000</v>
          </cell>
          <cell r="K297">
            <v>585</v>
          </cell>
          <cell r="L297">
            <v>20000</v>
          </cell>
          <cell r="M297" t="str">
            <v>－</v>
          </cell>
          <cell r="N297" t="str">
            <v>－</v>
          </cell>
          <cell r="O297" t="str">
            <v>－</v>
          </cell>
          <cell r="P297" t="str">
            <v>－</v>
          </cell>
          <cell r="Q297" t="str">
            <v>－</v>
          </cell>
          <cell r="R297" t="str">
            <v>－</v>
          </cell>
          <cell r="S297" t="str">
            <v>－</v>
          </cell>
          <cell r="T297" t="str">
            <v>－</v>
          </cell>
          <cell r="U297" t="str">
            <v>－</v>
          </cell>
          <cell r="V297" t="str">
            <v>－</v>
          </cell>
          <cell r="W297" t="str">
            <v>10-29</v>
          </cell>
          <cell r="X297">
            <v>20000</v>
          </cell>
          <cell r="Y297">
            <v>1</v>
          </cell>
          <cell r="Z297">
            <v>20000</v>
          </cell>
        </row>
        <row r="298">
          <cell r="A298" t="str">
            <v>10-30</v>
          </cell>
          <cell r="B298" t="str">
            <v>発生材運搬</v>
          </cell>
          <cell r="C298" t="str">
            <v>解体系混合廃棄物、2トン車、片道概ね25km程度</v>
          </cell>
          <cell r="D298" t="str">
            <v>台</v>
          </cell>
          <cell r="E298" t="str">
            <v>－</v>
          </cell>
          <cell r="F298" t="str">
            <v>－</v>
          </cell>
          <cell r="G298" t="str">
            <v>－</v>
          </cell>
          <cell r="H298" t="str">
            <v>－</v>
          </cell>
          <cell r="I298">
            <v>552</v>
          </cell>
          <cell r="J298">
            <v>20000</v>
          </cell>
          <cell r="K298">
            <v>585</v>
          </cell>
          <cell r="L298">
            <v>20000</v>
          </cell>
          <cell r="M298" t="str">
            <v>－</v>
          </cell>
          <cell r="N298" t="str">
            <v>－</v>
          </cell>
          <cell r="O298" t="str">
            <v>－</v>
          </cell>
          <cell r="P298" t="str">
            <v>－</v>
          </cell>
          <cell r="Q298" t="str">
            <v>－</v>
          </cell>
          <cell r="R298" t="str">
            <v>－</v>
          </cell>
          <cell r="S298" t="str">
            <v>－</v>
          </cell>
          <cell r="T298" t="str">
            <v>－</v>
          </cell>
          <cell r="U298" t="str">
            <v>－</v>
          </cell>
          <cell r="V298" t="str">
            <v>－</v>
          </cell>
          <cell r="W298" t="str">
            <v>10-30</v>
          </cell>
          <cell r="X298">
            <v>20000</v>
          </cell>
          <cell r="Y298">
            <v>1</v>
          </cell>
          <cell r="Z298">
            <v>20000</v>
          </cell>
        </row>
        <row r="299">
          <cell r="A299" t="str">
            <v>10-31</v>
          </cell>
          <cell r="B299" t="str">
            <v>発生材運搬</v>
          </cell>
          <cell r="C299" t="str">
            <v>蛍光管、2トン車、片道概ね25km程度</v>
          </cell>
          <cell r="D299" t="str">
            <v>台</v>
          </cell>
          <cell r="E299" t="str">
            <v>－</v>
          </cell>
          <cell r="F299" t="str">
            <v>－</v>
          </cell>
          <cell r="G299" t="str">
            <v>－</v>
          </cell>
          <cell r="H299" t="str">
            <v>－</v>
          </cell>
          <cell r="I299">
            <v>552</v>
          </cell>
          <cell r="J299">
            <v>20000</v>
          </cell>
          <cell r="K299">
            <v>585</v>
          </cell>
          <cell r="L299">
            <v>20000</v>
          </cell>
          <cell r="M299" t="str">
            <v>－</v>
          </cell>
          <cell r="N299" t="str">
            <v>－</v>
          </cell>
          <cell r="O299" t="str">
            <v>－</v>
          </cell>
          <cell r="P299" t="str">
            <v>－</v>
          </cell>
          <cell r="Q299" t="str">
            <v>－</v>
          </cell>
          <cell r="R299" t="str">
            <v>－</v>
          </cell>
          <cell r="S299" t="str">
            <v>－</v>
          </cell>
          <cell r="T299" t="str">
            <v>－</v>
          </cell>
          <cell r="U299" t="str">
            <v>－</v>
          </cell>
          <cell r="V299" t="str">
            <v>－</v>
          </cell>
          <cell r="W299" t="str">
            <v>10-31</v>
          </cell>
          <cell r="X299">
            <v>20000</v>
          </cell>
          <cell r="Y299">
            <v>1</v>
          </cell>
          <cell r="Z299">
            <v>20000</v>
          </cell>
        </row>
        <row r="300">
          <cell r="A300" t="str">
            <v>10-32</v>
          </cell>
          <cell r="B300" t="str">
            <v>発生材運搬</v>
          </cell>
          <cell r="C300" t="str">
            <v>銅くず、2トン車、片道概ね25km程度</v>
          </cell>
          <cell r="D300" t="str">
            <v>台</v>
          </cell>
          <cell r="E300" t="str">
            <v>－</v>
          </cell>
          <cell r="F300" t="str">
            <v>－</v>
          </cell>
          <cell r="G300" t="str">
            <v>－</v>
          </cell>
          <cell r="H300" t="str">
            <v>－</v>
          </cell>
          <cell r="I300">
            <v>552</v>
          </cell>
          <cell r="J300">
            <v>20000</v>
          </cell>
          <cell r="K300">
            <v>585</v>
          </cell>
          <cell r="L300">
            <v>20000</v>
          </cell>
          <cell r="M300" t="str">
            <v>－</v>
          </cell>
          <cell r="N300" t="str">
            <v>－</v>
          </cell>
          <cell r="O300" t="str">
            <v>－</v>
          </cell>
          <cell r="P300" t="str">
            <v>－</v>
          </cell>
          <cell r="Q300" t="str">
            <v>－</v>
          </cell>
          <cell r="R300" t="str">
            <v>－</v>
          </cell>
          <cell r="S300" t="str">
            <v>－</v>
          </cell>
          <cell r="T300" t="str">
            <v>－</v>
          </cell>
          <cell r="U300" t="str">
            <v>－</v>
          </cell>
          <cell r="V300" t="str">
            <v>－</v>
          </cell>
          <cell r="W300" t="str">
            <v>10-32</v>
          </cell>
          <cell r="X300">
            <v>20000</v>
          </cell>
          <cell r="Y300">
            <v>1</v>
          </cell>
          <cell r="Z300">
            <v>20000</v>
          </cell>
        </row>
        <row r="301">
          <cell r="A301" t="str">
            <v>10-33</v>
          </cell>
          <cell r="B301" t="str">
            <v>発生材処分</v>
          </cell>
          <cell r="C301" t="str">
            <v>コンクリート塊</v>
          </cell>
          <cell r="D301" t="str">
            <v>t</v>
          </cell>
          <cell r="E301" t="str">
            <v>－</v>
          </cell>
          <cell r="F301" t="str">
            <v>－</v>
          </cell>
          <cell r="G301" t="str">
            <v>－</v>
          </cell>
          <cell r="H301" t="str">
            <v>－</v>
          </cell>
          <cell r="I301">
            <v>553</v>
          </cell>
          <cell r="J301">
            <v>4500</v>
          </cell>
          <cell r="K301">
            <v>585</v>
          </cell>
          <cell r="L301">
            <v>4500</v>
          </cell>
          <cell r="M301" t="str">
            <v>－</v>
          </cell>
          <cell r="N301" t="str">
            <v>－</v>
          </cell>
          <cell r="O301" t="str">
            <v>－</v>
          </cell>
          <cell r="P301" t="str">
            <v>－</v>
          </cell>
          <cell r="Q301" t="str">
            <v>－</v>
          </cell>
          <cell r="R301" t="str">
            <v>－</v>
          </cell>
          <cell r="S301" t="str">
            <v>－</v>
          </cell>
          <cell r="T301" t="str">
            <v>－</v>
          </cell>
          <cell r="U301" t="str">
            <v>－</v>
          </cell>
          <cell r="V301" t="str">
            <v>－</v>
          </cell>
          <cell r="W301" t="str">
            <v>10-33</v>
          </cell>
          <cell r="X301">
            <v>4500</v>
          </cell>
          <cell r="Y301">
            <v>1</v>
          </cell>
          <cell r="Z301">
            <v>4500</v>
          </cell>
        </row>
        <row r="302">
          <cell r="A302" t="str">
            <v>10-34</v>
          </cell>
          <cell r="B302" t="str">
            <v>発生材処分</v>
          </cell>
          <cell r="C302" t="str">
            <v>建設発生木材</v>
          </cell>
          <cell r="D302" t="str">
            <v>ｍ3</v>
          </cell>
          <cell r="E302" t="str">
            <v>－</v>
          </cell>
          <cell r="F302" t="str">
            <v>－</v>
          </cell>
          <cell r="G302" t="str">
            <v>－</v>
          </cell>
          <cell r="H302" t="str">
            <v>－</v>
          </cell>
          <cell r="I302">
            <v>553</v>
          </cell>
          <cell r="J302">
            <v>20000</v>
          </cell>
          <cell r="K302">
            <v>585</v>
          </cell>
          <cell r="L302">
            <v>20000</v>
          </cell>
          <cell r="M302" t="str">
            <v>－</v>
          </cell>
          <cell r="N302" t="str">
            <v>－</v>
          </cell>
          <cell r="O302" t="str">
            <v>－</v>
          </cell>
          <cell r="P302" t="str">
            <v>－</v>
          </cell>
          <cell r="Q302" t="str">
            <v>－</v>
          </cell>
          <cell r="R302" t="str">
            <v>－</v>
          </cell>
          <cell r="S302" t="str">
            <v>－</v>
          </cell>
          <cell r="T302" t="str">
            <v>－</v>
          </cell>
          <cell r="U302" t="str">
            <v>－</v>
          </cell>
          <cell r="V302" t="str">
            <v>－</v>
          </cell>
          <cell r="W302" t="str">
            <v>10-34</v>
          </cell>
          <cell r="X302">
            <v>20000</v>
          </cell>
          <cell r="Y302">
            <v>1</v>
          </cell>
          <cell r="Z302">
            <v>20000</v>
          </cell>
        </row>
        <row r="303">
          <cell r="A303" t="str">
            <v>10-35</v>
          </cell>
          <cell r="B303" t="str">
            <v>発生材処分</v>
          </cell>
          <cell r="C303" t="str">
            <v>廃プラスチック</v>
          </cell>
          <cell r="D303" t="str">
            <v>ｍ3</v>
          </cell>
          <cell r="E303" t="str">
            <v>－</v>
          </cell>
          <cell r="F303" t="str">
            <v>－</v>
          </cell>
          <cell r="G303" t="str">
            <v>－</v>
          </cell>
          <cell r="H303" t="str">
            <v>－</v>
          </cell>
          <cell r="I303">
            <v>553</v>
          </cell>
          <cell r="J303">
            <v>12000</v>
          </cell>
          <cell r="K303">
            <v>585</v>
          </cell>
          <cell r="L303">
            <v>12000</v>
          </cell>
          <cell r="M303" t="str">
            <v>－</v>
          </cell>
          <cell r="N303" t="str">
            <v>－</v>
          </cell>
          <cell r="O303" t="str">
            <v>－</v>
          </cell>
          <cell r="P303" t="str">
            <v>－</v>
          </cell>
          <cell r="Q303" t="str">
            <v>－</v>
          </cell>
          <cell r="R303" t="str">
            <v>－</v>
          </cell>
          <cell r="S303" t="str">
            <v>－</v>
          </cell>
          <cell r="T303" t="str">
            <v>－</v>
          </cell>
          <cell r="U303" t="str">
            <v>－</v>
          </cell>
          <cell r="V303" t="str">
            <v>－</v>
          </cell>
          <cell r="W303" t="str">
            <v>10-35</v>
          </cell>
          <cell r="X303">
            <v>12000</v>
          </cell>
          <cell r="Y303">
            <v>1</v>
          </cell>
          <cell r="Z303">
            <v>12000</v>
          </cell>
        </row>
        <row r="304">
          <cell r="A304" t="str">
            <v>10-36</v>
          </cell>
          <cell r="B304" t="str">
            <v>発生材処分</v>
          </cell>
          <cell r="C304" t="str">
            <v>石膏ボード</v>
          </cell>
          <cell r="D304" t="str">
            <v>ｍ3</v>
          </cell>
          <cell r="E304" t="str">
            <v>－</v>
          </cell>
          <cell r="F304" t="str">
            <v>－</v>
          </cell>
          <cell r="G304" t="str">
            <v>－</v>
          </cell>
          <cell r="H304" t="str">
            <v>－</v>
          </cell>
          <cell r="I304">
            <v>553</v>
          </cell>
          <cell r="J304">
            <v>35000</v>
          </cell>
          <cell r="K304">
            <v>585</v>
          </cell>
          <cell r="L304">
            <v>35000</v>
          </cell>
          <cell r="M304" t="str">
            <v>－</v>
          </cell>
          <cell r="N304" t="str">
            <v>－</v>
          </cell>
          <cell r="O304" t="str">
            <v>－</v>
          </cell>
          <cell r="P304" t="str">
            <v>－</v>
          </cell>
          <cell r="Q304" t="str">
            <v>－</v>
          </cell>
          <cell r="R304" t="str">
            <v>－</v>
          </cell>
          <cell r="S304" t="str">
            <v>－</v>
          </cell>
          <cell r="T304" t="str">
            <v>－</v>
          </cell>
          <cell r="U304" t="str">
            <v>－</v>
          </cell>
          <cell r="V304" t="str">
            <v>－</v>
          </cell>
          <cell r="W304" t="str">
            <v>10-36</v>
          </cell>
          <cell r="X304">
            <v>35000</v>
          </cell>
          <cell r="Y304">
            <v>1</v>
          </cell>
          <cell r="Z304">
            <v>35000</v>
          </cell>
        </row>
        <row r="305">
          <cell r="A305" t="str">
            <v>10-37</v>
          </cell>
          <cell r="B305" t="str">
            <v>発生材処分</v>
          </cell>
          <cell r="C305" t="str">
            <v>鉄くず　ヘビー　Ｈ2</v>
          </cell>
          <cell r="D305" t="str">
            <v>t</v>
          </cell>
          <cell r="E305" t="str">
            <v>－</v>
          </cell>
          <cell r="F305" t="str">
            <v>－</v>
          </cell>
          <cell r="G305" t="str">
            <v>－</v>
          </cell>
          <cell r="H305" t="str">
            <v>－</v>
          </cell>
          <cell r="J305">
            <v>-11000</v>
          </cell>
          <cell r="L305">
            <v>-11000</v>
          </cell>
          <cell r="M305" t="str">
            <v>－</v>
          </cell>
          <cell r="N305" t="str">
            <v>－</v>
          </cell>
          <cell r="O305" t="str">
            <v>－</v>
          </cell>
          <cell r="P305" t="str">
            <v>－</v>
          </cell>
          <cell r="Q305" t="str">
            <v>－</v>
          </cell>
          <cell r="R305" t="str">
            <v>－</v>
          </cell>
          <cell r="S305" t="str">
            <v>－</v>
          </cell>
          <cell r="T305" t="str">
            <v>－</v>
          </cell>
          <cell r="U305" t="str">
            <v>－</v>
          </cell>
          <cell r="V305" t="str">
            <v>－</v>
          </cell>
          <cell r="W305" t="str">
            <v>10-37</v>
          </cell>
          <cell r="X305">
            <v>-11000</v>
          </cell>
          <cell r="Y305">
            <v>1</v>
          </cell>
          <cell r="Z305">
            <v>-11000</v>
          </cell>
        </row>
        <row r="306">
          <cell r="A306" t="str">
            <v>10-39</v>
          </cell>
          <cell r="B306" t="str">
            <v>発生材処分</v>
          </cell>
          <cell r="C306" t="str">
            <v>解体系混合廃棄物</v>
          </cell>
          <cell r="D306" t="str">
            <v>ｍ3</v>
          </cell>
          <cell r="E306" t="str">
            <v>－</v>
          </cell>
          <cell r="F306" t="str">
            <v>－</v>
          </cell>
          <cell r="G306" t="str">
            <v>－</v>
          </cell>
          <cell r="H306" t="str">
            <v>－</v>
          </cell>
          <cell r="I306">
            <v>553</v>
          </cell>
          <cell r="J306">
            <v>20000</v>
          </cell>
          <cell r="K306">
            <v>585</v>
          </cell>
          <cell r="L306">
            <v>20000</v>
          </cell>
          <cell r="M306" t="str">
            <v>－</v>
          </cell>
          <cell r="N306" t="str">
            <v>－</v>
          </cell>
          <cell r="O306" t="str">
            <v>－</v>
          </cell>
          <cell r="P306" t="str">
            <v>－</v>
          </cell>
          <cell r="Q306" t="str">
            <v>－</v>
          </cell>
          <cell r="R306" t="str">
            <v>－</v>
          </cell>
          <cell r="S306" t="str">
            <v>－</v>
          </cell>
          <cell r="T306" t="str">
            <v>－</v>
          </cell>
          <cell r="U306" t="str">
            <v>－</v>
          </cell>
          <cell r="V306" t="str">
            <v>－</v>
          </cell>
          <cell r="W306" t="str">
            <v>10-39</v>
          </cell>
          <cell r="X306">
            <v>20000</v>
          </cell>
          <cell r="Y306">
            <v>1</v>
          </cell>
          <cell r="Z306">
            <v>20000</v>
          </cell>
        </row>
        <row r="307">
          <cell r="A307" t="str">
            <v>10-40</v>
          </cell>
          <cell r="B307" t="str">
            <v>発生材処分</v>
          </cell>
          <cell r="C307" t="str">
            <v>コンクリート塊</v>
          </cell>
          <cell r="D307" t="str">
            <v>t</v>
          </cell>
          <cell r="E307" t="str">
            <v>－</v>
          </cell>
          <cell r="F307" t="str">
            <v>－</v>
          </cell>
          <cell r="G307" t="str">
            <v>－</v>
          </cell>
          <cell r="H307" t="str">
            <v>－</v>
          </cell>
          <cell r="I307">
            <v>553</v>
          </cell>
          <cell r="J307">
            <v>20000</v>
          </cell>
          <cell r="K307">
            <v>585</v>
          </cell>
          <cell r="L307">
            <v>20000</v>
          </cell>
          <cell r="M307" t="str">
            <v>－</v>
          </cell>
          <cell r="N307" t="str">
            <v>－</v>
          </cell>
          <cell r="O307" t="str">
            <v>－</v>
          </cell>
          <cell r="P307" t="str">
            <v>－</v>
          </cell>
          <cell r="Q307" t="str">
            <v>－</v>
          </cell>
          <cell r="R307" t="str">
            <v>－</v>
          </cell>
          <cell r="S307" t="str">
            <v>－</v>
          </cell>
          <cell r="T307" t="str">
            <v>－</v>
          </cell>
          <cell r="U307" t="str">
            <v>－</v>
          </cell>
          <cell r="V307" t="str">
            <v>－</v>
          </cell>
          <cell r="W307" t="str">
            <v>10-40</v>
          </cell>
          <cell r="X307">
            <v>20000</v>
          </cell>
          <cell r="Y307">
            <v>1</v>
          </cell>
          <cell r="Z307">
            <v>20000</v>
          </cell>
        </row>
        <row r="308">
          <cell r="A308" t="str">
            <v>10-41</v>
          </cell>
          <cell r="B308" t="str">
            <v>発生材処分</v>
          </cell>
          <cell r="C308" t="str">
            <v>鉄くず</v>
          </cell>
          <cell r="E308" t="str">
            <v>－</v>
          </cell>
          <cell r="F308" t="str">
            <v>－</v>
          </cell>
          <cell r="G308" t="str">
            <v>－</v>
          </cell>
          <cell r="H308" t="str">
            <v>－</v>
          </cell>
          <cell r="I308">
            <v>553</v>
          </cell>
          <cell r="J308">
            <v>20000</v>
          </cell>
          <cell r="K308">
            <v>585</v>
          </cell>
          <cell r="L308">
            <v>20000</v>
          </cell>
          <cell r="M308" t="str">
            <v>－</v>
          </cell>
          <cell r="N308" t="str">
            <v>－</v>
          </cell>
          <cell r="O308" t="str">
            <v>－</v>
          </cell>
          <cell r="P308" t="str">
            <v>－</v>
          </cell>
          <cell r="Q308" t="str">
            <v>－</v>
          </cell>
          <cell r="R308" t="str">
            <v>－</v>
          </cell>
          <cell r="S308" t="str">
            <v>－</v>
          </cell>
          <cell r="T308" t="str">
            <v>－</v>
          </cell>
          <cell r="U308" t="str">
            <v>－</v>
          </cell>
          <cell r="V308" t="str">
            <v>－</v>
          </cell>
          <cell r="W308" t="str">
            <v>10-41</v>
          </cell>
          <cell r="X308">
            <v>20000</v>
          </cell>
          <cell r="Y308">
            <v>1</v>
          </cell>
          <cell r="Z308">
            <v>20000</v>
          </cell>
        </row>
        <row r="309">
          <cell r="A309" t="str">
            <v>10-42</v>
          </cell>
          <cell r="B309" t="str">
            <v>発生材処分</v>
          </cell>
          <cell r="C309" t="str">
            <v>解体系混合廃棄物</v>
          </cell>
          <cell r="D309" t="str">
            <v>ｍ3</v>
          </cell>
          <cell r="E309" t="str">
            <v>－</v>
          </cell>
          <cell r="F309" t="str">
            <v>－</v>
          </cell>
          <cell r="G309" t="str">
            <v>－</v>
          </cell>
          <cell r="H309" t="str">
            <v>－</v>
          </cell>
          <cell r="I309">
            <v>553</v>
          </cell>
          <cell r="J309">
            <v>20000</v>
          </cell>
          <cell r="K309">
            <v>585</v>
          </cell>
          <cell r="L309">
            <v>20000</v>
          </cell>
          <cell r="M309" t="str">
            <v>－</v>
          </cell>
          <cell r="N309" t="str">
            <v>－</v>
          </cell>
          <cell r="O309" t="str">
            <v>－</v>
          </cell>
          <cell r="P309" t="str">
            <v>－</v>
          </cell>
          <cell r="Q309" t="str">
            <v>－</v>
          </cell>
          <cell r="R309" t="str">
            <v>－</v>
          </cell>
          <cell r="S309" t="str">
            <v>－</v>
          </cell>
          <cell r="T309" t="str">
            <v>－</v>
          </cell>
          <cell r="U309" t="str">
            <v>－</v>
          </cell>
          <cell r="V309" t="str">
            <v>－</v>
          </cell>
          <cell r="W309" t="str">
            <v>10-42</v>
          </cell>
          <cell r="X309">
            <v>20000</v>
          </cell>
          <cell r="Y309">
            <v>1</v>
          </cell>
          <cell r="Z309">
            <v>20000</v>
          </cell>
        </row>
        <row r="310">
          <cell r="A310" t="str">
            <v>10-43</v>
          </cell>
          <cell r="B310" t="str">
            <v>発生材処分</v>
          </cell>
          <cell r="C310" t="str">
            <v>蛍光管</v>
          </cell>
          <cell r="D310" t="str">
            <v>本</v>
          </cell>
          <cell r="E310" t="str">
            <v>－</v>
          </cell>
          <cell r="F310" t="str">
            <v>－</v>
          </cell>
          <cell r="G310" t="str">
            <v>－</v>
          </cell>
          <cell r="H310" t="str">
            <v>－</v>
          </cell>
          <cell r="I310">
            <v>553</v>
          </cell>
          <cell r="J310">
            <v>20000</v>
          </cell>
          <cell r="K310">
            <v>585</v>
          </cell>
          <cell r="L310">
            <v>20000</v>
          </cell>
          <cell r="M310" t="str">
            <v>－</v>
          </cell>
          <cell r="N310" t="str">
            <v>－</v>
          </cell>
          <cell r="O310" t="str">
            <v>－</v>
          </cell>
          <cell r="P310" t="str">
            <v>－</v>
          </cell>
          <cell r="Q310" t="str">
            <v>－</v>
          </cell>
          <cell r="R310" t="str">
            <v>－</v>
          </cell>
          <cell r="S310" t="str">
            <v>－</v>
          </cell>
          <cell r="T310" t="str">
            <v>－</v>
          </cell>
          <cell r="U310" t="str">
            <v>－</v>
          </cell>
          <cell r="V310">
            <v>48.6</v>
          </cell>
          <cell r="W310" t="str">
            <v>10-43</v>
          </cell>
          <cell r="X310">
            <v>48.6</v>
          </cell>
          <cell r="Y310">
            <v>1</v>
          </cell>
          <cell r="Z310">
            <v>49</v>
          </cell>
        </row>
        <row r="311">
          <cell r="A311" t="str">
            <v>10-44</v>
          </cell>
          <cell r="B311" t="str">
            <v>発生材処分</v>
          </cell>
          <cell r="C311" t="str">
            <v>銅くず26.64kg（ナゲット処理63.85kg）</v>
          </cell>
          <cell r="D311" t="str">
            <v>式</v>
          </cell>
          <cell r="E311" t="str">
            <v>－</v>
          </cell>
          <cell r="F311" t="str">
            <v>－</v>
          </cell>
          <cell r="G311" t="str">
            <v>－</v>
          </cell>
          <cell r="H311" t="str">
            <v>－</v>
          </cell>
          <cell r="M311" t="str">
            <v>－</v>
          </cell>
          <cell r="N311" t="str">
            <v>－</v>
          </cell>
          <cell r="O311" t="str">
            <v>－</v>
          </cell>
          <cell r="P311" t="str">
            <v>－</v>
          </cell>
          <cell r="Q311" t="str">
            <v>－</v>
          </cell>
          <cell r="R311" t="str">
            <v>－</v>
          </cell>
          <cell r="S311" t="str">
            <v>－</v>
          </cell>
          <cell r="T311" t="str">
            <v>－</v>
          </cell>
          <cell r="U311" t="str">
            <v>－</v>
          </cell>
          <cell r="V311">
            <v>-11670</v>
          </cell>
          <cell r="W311" t="str">
            <v>10-44</v>
          </cell>
          <cell r="X311">
            <v>-11670</v>
          </cell>
          <cell r="Y311">
            <v>1</v>
          </cell>
          <cell r="Z311">
            <v>-11670</v>
          </cell>
        </row>
        <row r="312">
          <cell r="A312" t="str">
            <v>10-45</v>
          </cell>
          <cell r="B312" t="str">
            <v>発生材処分</v>
          </cell>
          <cell r="D312" t="str">
            <v>ｍ3</v>
          </cell>
          <cell r="E312" t="str">
            <v>－</v>
          </cell>
          <cell r="F312" t="str">
            <v>－</v>
          </cell>
          <cell r="G312" t="str">
            <v>－</v>
          </cell>
          <cell r="H312" t="str">
            <v>－</v>
          </cell>
          <cell r="M312" t="str">
            <v>－</v>
          </cell>
          <cell r="N312" t="str">
            <v>－</v>
          </cell>
          <cell r="O312" t="str">
            <v>－</v>
          </cell>
          <cell r="P312" t="str">
            <v>－</v>
          </cell>
          <cell r="Q312" t="str">
            <v>－</v>
          </cell>
          <cell r="R312" t="str">
            <v>－</v>
          </cell>
          <cell r="S312" t="str">
            <v>－</v>
          </cell>
          <cell r="T312" t="str">
            <v>－</v>
          </cell>
          <cell r="U312" t="str">
            <v>－</v>
          </cell>
          <cell r="V312" t="str">
            <v>－</v>
          </cell>
          <cell r="W312" t="str">
            <v>10-45</v>
          </cell>
          <cell r="X312">
            <v>0</v>
          </cell>
          <cell r="Y312">
            <v>1</v>
          </cell>
          <cell r="Z312">
            <v>0</v>
          </cell>
        </row>
        <row r="313">
          <cell r="A313" t="str">
            <v>10-46</v>
          </cell>
          <cell r="D313" t="str">
            <v>ｍ3</v>
          </cell>
          <cell r="E313" t="str">
            <v>－</v>
          </cell>
          <cell r="F313" t="str">
            <v>－</v>
          </cell>
          <cell r="G313" t="str">
            <v>－</v>
          </cell>
          <cell r="H313" t="str">
            <v>－</v>
          </cell>
          <cell r="M313" t="str">
            <v>－</v>
          </cell>
          <cell r="N313" t="str">
            <v>－</v>
          </cell>
          <cell r="O313" t="str">
            <v>－</v>
          </cell>
          <cell r="P313" t="str">
            <v>－</v>
          </cell>
          <cell r="Q313" t="str">
            <v>－</v>
          </cell>
          <cell r="R313" t="str">
            <v>－</v>
          </cell>
          <cell r="S313" t="str">
            <v>－</v>
          </cell>
          <cell r="T313" t="str">
            <v>－</v>
          </cell>
          <cell r="U313" t="str">
            <v>－</v>
          </cell>
          <cell r="V313" t="str">
            <v>－</v>
          </cell>
          <cell r="W313" t="str">
            <v>10-46</v>
          </cell>
          <cell r="X313">
            <v>0</v>
          </cell>
          <cell r="Y313">
            <v>1</v>
          </cell>
          <cell r="Z313">
            <v>0</v>
          </cell>
        </row>
        <row r="314">
          <cell r="A314" t="str">
            <v>10-47</v>
          </cell>
          <cell r="B314" t="str">
            <v>発生材積込・運搬</v>
          </cell>
          <cell r="C314" t="str">
            <v>4ｔダンプ　25km</v>
          </cell>
          <cell r="D314" t="str">
            <v>台</v>
          </cell>
          <cell r="E314" t="str">
            <v>－</v>
          </cell>
          <cell r="F314">
            <v>24000</v>
          </cell>
          <cell r="G314" t="str">
            <v>－</v>
          </cell>
          <cell r="H314" t="str">
            <v>－</v>
          </cell>
          <cell r="M314" t="str">
            <v>－</v>
          </cell>
          <cell r="N314" t="str">
            <v>－</v>
          </cell>
          <cell r="O314" t="str">
            <v>－</v>
          </cell>
          <cell r="P314" t="str">
            <v>－</v>
          </cell>
          <cell r="Q314" t="str">
            <v>－</v>
          </cell>
          <cell r="R314" t="str">
            <v>－</v>
          </cell>
          <cell r="S314" t="str">
            <v>－</v>
          </cell>
          <cell r="T314" t="str">
            <v>－</v>
          </cell>
          <cell r="U314" t="str">
            <v>－</v>
          </cell>
          <cell r="V314" t="str">
            <v>－</v>
          </cell>
          <cell r="W314" t="str">
            <v>10-47</v>
          </cell>
          <cell r="X314">
            <v>24000</v>
          </cell>
          <cell r="Y314">
            <v>1</v>
          </cell>
          <cell r="Z314">
            <v>24000</v>
          </cell>
        </row>
        <row r="315">
          <cell r="A315" t="str">
            <v>10-48</v>
          </cell>
          <cell r="B315" t="str">
            <v>鉄くず</v>
          </cell>
          <cell r="C315" t="str">
            <v>ヘビー　H2</v>
          </cell>
          <cell r="D315" t="str">
            <v>t</v>
          </cell>
          <cell r="E315" t="str">
            <v>－</v>
          </cell>
          <cell r="F315">
            <v>-11000</v>
          </cell>
          <cell r="G315" t="str">
            <v>－</v>
          </cell>
          <cell r="H315" t="str">
            <v>－</v>
          </cell>
          <cell r="M315" t="str">
            <v>－</v>
          </cell>
          <cell r="N315" t="str">
            <v>－</v>
          </cell>
          <cell r="O315" t="str">
            <v>－</v>
          </cell>
          <cell r="P315" t="str">
            <v>－</v>
          </cell>
          <cell r="Q315" t="str">
            <v>－</v>
          </cell>
          <cell r="R315" t="str">
            <v>－</v>
          </cell>
          <cell r="S315" t="str">
            <v>－</v>
          </cell>
          <cell r="T315" t="str">
            <v>－</v>
          </cell>
          <cell r="U315" t="str">
            <v>－</v>
          </cell>
          <cell r="V315" t="str">
            <v>－</v>
          </cell>
          <cell r="W315" t="str">
            <v>10-48</v>
          </cell>
          <cell r="X315">
            <v>-11000</v>
          </cell>
          <cell r="Y315">
            <v>1</v>
          </cell>
          <cell r="Z315">
            <v>-11000</v>
          </cell>
        </row>
        <row r="316">
          <cell r="A316" t="str">
            <v>10-49</v>
          </cell>
          <cell r="B316" t="str">
            <v>発生材処分</v>
          </cell>
          <cell r="C316" t="str">
            <v>解体系混合廃棄物</v>
          </cell>
          <cell r="D316" t="str">
            <v>ｍ3</v>
          </cell>
          <cell r="E316" t="str">
            <v>－</v>
          </cell>
          <cell r="F316">
            <v>20000</v>
          </cell>
          <cell r="G316" t="str">
            <v>－</v>
          </cell>
          <cell r="H316" t="str">
            <v>－</v>
          </cell>
          <cell r="M316" t="str">
            <v>－</v>
          </cell>
          <cell r="N316" t="str">
            <v>－</v>
          </cell>
          <cell r="O316" t="str">
            <v>－</v>
          </cell>
          <cell r="P316" t="str">
            <v>－</v>
          </cell>
          <cell r="Q316" t="str">
            <v>－</v>
          </cell>
          <cell r="R316" t="str">
            <v>－</v>
          </cell>
          <cell r="S316" t="str">
            <v>－</v>
          </cell>
          <cell r="T316" t="str">
            <v>－</v>
          </cell>
          <cell r="U316" t="str">
            <v>－</v>
          </cell>
          <cell r="V316" t="str">
            <v>－</v>
          </cell>
          <cell r="W316" t="str">
            <v>10-49</v>
          </cell>
          <cell r="X316">
            <v>20000</v>
          </cell>
          <cell r="Y316">
            <v>1</v>
          </cell>
          <cell r="Z316">
            <v>20000</v>
          </cell>
        </row>
        <row r="317">
          <cell r="A317" t="str">
            <v>10-50</v>
          </cell>
          <cell r="B317" t="str">
            <v>蛍光管</v>
          </cell>
          <cell r="C317" t="str">
            <v>99W以下</v>
          </cell>
          <cell r="D317" t="str">
            <v>本</v>
          </cell>
          <cell r="E317" t="str">
            <v>－</v>
          </cell>
          <cell r="F317" t="str">
            <v>－</v>
          </cell>
          <cell r="G317" t="str">
            <v>－</v>
          </cell>
          <cell r="H317" t="str">
            <v>－</v>
          </cell>
          <cell r="M317" t="str">
            <v>－</v>
          </cell>
          <cell r="N317" t="str">
            <v>－</v>
          </cell>
          <cell r="O317" t="str">
            <v>－</v>
          </cell>
          <cell r="P317" t="str">
            <v>－</v>
          </cell>
          <cell r="Q317" t="str">
            <v>－</v>
          </cell>
          <cell r="R317" t="str">
            <v>－</v>
          </cell>
          <cell r="S317" t="str">
            <v>－</v>
          </cell>
          <cell r="T317" t="str">
            <v>－</v>
          </cell>
          <cell r="U317" t="str">
            <v>－</v>
          </cell>
          <cell r="V317">
            <v>48.6</v>
          </cell>
          <cell r="W317" t="str">
            <v>10-50</v>
          </cell>
          <cell r="X317">
            <v>48.6</v>
          </cell>
          <cell r="Y317">
            <v>1</v>
          </cell>
          <cell r="Z317">
            <v>50</v>
          </cell>
        </row>
        <row r="318">
          <cell r="A318" t="str">
            <v>10-51</v>
          </cell>
          <cell r="B318" t="str">
            <v>金くず</v>
          </cell>
          <cell r="D318" t="str">
            <v>t</v>
          </cell>
          <cell r="E318" t="str">
            <v>－</v>
          </cell>
          <cell r="F318" t="str">
            <v>－</v>
          </cell>
          <cell r="G318" t="str">
            <v>－</v>
          </cell>
          <cell r="H318" t="str">
            <v>－</v>
          </cell>
          <cell r="M318" t="str">
            <v>－</v>
          </cell>
          <cell r="N318" t="str">
            <v>－</v>
          </cell>
          <cell r="O318" t="str">
            <v>－</v>
          </cell>
          <cell r="P318" t="str">
            <v>－</v>
          </cell>
          <cell r="Q318" t="str">
            <v>－</v>
          </cell>
          <cell r="R318" t="str">
            <v>－</v>
          </cell>
          <cell r="S318" t="str">
            <v>－</v>
          </cell>
          <cell r="T318" t="str">
            <v>－</v>
          </cell>
          <cell r="U318" t="str">
            <v>－</v>
          </cell>
          <cell r="V318">
            <v>-11000</v>
          </cell>
          <cell r="W318" t="str">
            <v>10-51</v>
          </cell>
          <cell r="X318">
            <v>-11000</v>
          </cell>
          <cell r="Y318">
            <v>1</v>
          </cell>
          <cell r="Z318">
            <v>-11000</v>
          </cell>
        </row>
        <row r="319">
          <cell r="A319" t="str">
            <v>10-52</v>
          </cell>
          <cell r="B319" t="str">
            <v>非金くず</v>
          </cell>
          <cell r="C319" t="str">
            <v>銅くず26.64kg（ナゲット処理63.85kg）</v>
          </cell>
          <cell r="D319" t="str">
            <v>式</v>
          </cell>
          <cell r="E319" t="str">
            <v>－</v>
          </cell>
          <cell r="F319" t="str">
            <v>－</v>
          </cell>
          <cell r="G319" t="str">
            <v>－</v>
          </cell>
          <cell r="H319" t="str">
            <v>－</v>
          </cell>
          <cell r="M319" t="str">
            <v>－</v>
          </cell>
          <cell r="N319" t="str">
            <v>－</v>
          </cell>
          <cell r="O319" t="str">
            <v>－</v>
          </cell>
          <cell r="P319" t="str">
            <v>－</v>
          </cell>
          <cell r="Q319" t="str">
            <v>－</v>
          </cell>
          <cell r="R319" t="str">
            <v>－</v>
          </cell>
          <cell r="S319" t="str">
            <v>－</v>
          </cell>
          <cell r="T319" t="str">
            <v>－</v>
          </cell>
          <cell r="U319" t="str">
            <v>－</v>
          </cell>
          <cell r="V319">
            <v>-11670</v>
          </cell>
          <cell r="W319" t="str">
            <v>10-52</v>
          </cell>
          <cell r="X319">
            <v>-11670</v>
          </cell>
          <cell r="Y319">
            <v>1</v>
          </cell>
          <cell r="Z319">
            <v>-11670</v>
          </cell>
        </row>
        <row r="320">
          <cell r="A320" t="str">
            <v>10-53</v>
          </cell>
          <cell r="B320" t="str">
            <v>回収運搬費　2tダンプトラック</v>
          </cell>
          <cell r="D320" t="str">
            <v>台</v>
          </cell>
          <cell r="E320" t="str">
            <v>－</v>
          </cell>
          <cell r="F320" t="str">
            <v>－</v>
          </cell>
          <cell r="G320" t="str">
            <v>－</v>
          </cell>
          <cell r="H320" t="str">
            <v>－</v>
          </cell>
          <cell r="M320" t="str">
            <v>－</v>
          </cell>
          <cell r="N320" t="str">
            <v>－</v>
          </cell>
          <cell r="O320" t="str">
            <v>－</v>
          </cell>
          <cell r="P320" t="str">
            <v>－</v>
          </cell>
          <cell r="Q320" t="str">
            <v>－</v>
          </cell>
          <cell r="R320" t="str">
            <v>－</v>
          </cell>
          <cell r="S320" t="str">
            <v>－</v>
          </cell>
          <cell r="T320" t="str">
            <v>－</v>
          </cell>
          <cell r="U320" t="str">
            <v>－</v>
          </cell>
          <cell r="V320">
            <v>20000</v>
          </cell>
          <cell r="W320" t="str">
            <v>10-53</v>
          </cell>
          <cell r="X320">
            <v>20000</v>
          </cell>
          <cell r="Y320">
            <v>1</v>
          </cell>
          <cell r="Z320">
            <v>20000</v>
          </cell>
        </row>
        <row r="321">
          <cell r="A321" t="str">
            <v>10-54</v>
          </cell>
          <cell r="E321" t="str">
            <v>－</v>
          </cell>
          <cell r="F321" t="str">
            <v>－</v>
          </cell>
          <cell r="G321" t="str">
            <v>－</v>
          </cell>
          <cell r="H321" t="str">
            <v>－</v>
          </cell>
          <cell r="M321" t="str">
            <v>－</v>
          </cell>
          <cell r="N321" t="str">
            <v>－</v>
          </cell>
          <cell r="O321" t="str">
            <v>－</v>
          </cell>
          <cell r="P321" t="str">
            <v>－</v>
          </cell>
          <cell r="Q321" t="str">
            <v>－</v>
          </cell>
          <cell r="R321" t="str">
            <v>－</v>
          </cell>
          <cell r="S321" t="str">
            <v>－</v>
          </cell>
          <cell r="T321" t="str">
            <v>－</v>
          </cell>
          <cell r="U321" t="str">
            <v>－</v>
          </cell>
          <cell r="V321" t="str">
            <v>－</v>
          </cell>
          <cell r="W321" t="str">
            <v>10-54</v>
          </cell>
          <cell r="X321">
            <v>0</v>
          </cell>
          <cell r="Y321">
            <v>1</v>
          </cell>
          <cell r="Z321">
            <v>0</v>
          </cell>
        </row>
        <row r="322">
          <cell r="E322" t="str">
            <v>－</v>
          </cell>
          <cell r="F322" t="str">
            <v>－</v>
          </cell>
          <cell r="G322" t="str">
            <v>－</v>
          </cell>
          <cell r="H322" t="str">
            <v>－</v>
          </cell>
          <cell r="I322" t="str">
            <v>－</v>
          </cell>
          <cell r="J322" t="str">
            <v>－</v>
          </cell>
          <cell r="K322" t="str">
            <v>－</v>
          </cell>
          <cell r="L322" t="str">
            <v>－</v>
          </cell>
          <cell r="M322" t="str">
            <v>－</v>
          </cell>
          <cell r="N322" t="str">
            <v>－</v>
          </cell>
          <cell r="O322" t="str">
            <v>－</v>
          </cell>
          <cell r="P322" t="str">
            <v>－</v>
          </cell>
          <cell r="Q322" t="str">
            <v>－</v>
          </cell>
          <cell r="R322" t="str">
            <v>－</v>
          </cell>
          <cell r="S322" t="str">
            <v>－</v>
          </cell>
          <cell r="T322" t="str">
            <v>－</v>
          </cell>
          <cell r="U322" t="str">
            <v>－</v>
          </cell>
          <cell r="V322" t="str">
            <v>－</v>
          </cell>
          <cell r="W322">
            <v>0</v>
          </cell>
          <cell r="X322">
            <v>0</v>
          </cell>
          <cell r="Y322">
            <v>1</v>
          </cell>
          <cell r="Z322">
            <v>0</v>
          </cell>
        </row>
        <row r="323">
          <cell r="E323" t="str">
            <v>－</v>
          </cell>
          <cell r="F323" t="str">
            <v>－</v>
          </cell>
          <cell r="G323" t="str">
            <v>－</v>
          </cell>
          <cell r="H323" t="str">
            <v>－</v>
          </cell>
          <cell r="I323" t="str">
            <v>－</v>
          </cell>
          <cell r="J323" t="str">
            <v>－</v>
          </cell>
          <cell r="K323" t="str">
            <v>－</v>
          </cell>
          <cell r="L323" t="str">
            <v>－</v>
          </cell>
          <cell r="M323" t="str">
            <v>－</v>
          </cell>
          <cell r="N323" t="str">
            <v>－</v>
          </cell>
          <cell r="O323" t="str">
            <v>－</v>
          </cell>
          <cell r="P323" t="str">
            <v>－</v>
          </cell>
          <cell r="Q323" t="str">
            <v>－</v>
          </cell>
          <cell r="R323" t="str">
            <v>－</v>
          </cell>
          <cell r="S323" t="str">
            <v>－</v>
          </cell>
          <cell r="T323" t="str">
            <v>－</v>
          </cell>
          <cell r="U323" t="str">
            <v>－</v>
          </cell>
          <cell r="V323" t="str">
            <v>－</v>
          </cell>
          <cell r="W323">
            <v>0</v>
          </cell>
          <cell r="X323">
            <v>0</v>
          </cell>
          <cell r="Y323">
            <v>1</v>
          </cell>
          <cell r="Z323">
            <v>0</v>
          </cell>
        </row>
        <row r="324">
          <cell r="E324" t="str">
            <v>－</v>
          </cell>
          <cell r="F324" t="str">
            <v>－</v>
          </cell>
          <cell r="G324" t="str">
            <v>－</v>
          </cell>
          <cell r="H324" t="str">
            <v>－</v>
          </cell>
          <cell r="I324" t="str">
            <v>－</v>
          </cell>
          <cell r="J324" t="str">
            <v>－</v>
          </cell>
          <cell r="K324" t="str">
            <v>－</v>
          </cell>
          <cell r="L324" t="str">
            <v>－</v>
          </cell>
          <cell r="M324" t="str">
            <v>－</v>
          </cell>
          <cell r="N324" t="str">
            <v>－</v>
          </cell>
          <cell r="O324" t="str">
            <v>－</v>
          </cell>
          <cell r="P324" t="str">
            <v>－</v>
          </cell>
          <cell r="Q324" t="str">
            <v>－</v>
          </cell>
          <cell r="R324" t="str">
            <v>－</v>
          </cell>
          <cell r="S324" t="str">
            <v>－</v>
          </cell>
          <cell r="T324" t="str">
            <v>－</v>
          </cell>
          <cell r="U324" t="str">
            <v>－</v>
          </cell>
          <cell r="V324" t="str">
            <v>－</v>
          </cell>
          <cell r="W324">
            <v>0</v>
          </cell>
          <cell r="X324">
            <v>0</v>
          </cell>
          <cell r="Y324">
            <v>1</v>
          </cell>
          <cell r="Z324">
            <v>0</v>
          </cell>
        </row>
        <row r="325">
          <cell r="A325" t="str">
            <v>11-1</v>
          </cell>
          <cell r="B325" t="str">
            <v>敷鉄板</v>
          </cell>
          <cell r="C325" t="str">
            <v>1524×6096×22mm　90日以内</v>
          </cell>
          <cell r="D325" t="str">
            <v>枚</v>
          </cell>
          <cell r="E325">
            <v>798</v>
          </cell>
          <cell r="F325">
            <v>7200</v>
          </cell>
          <cell r="G325">
            <v>276</v>
          </cell>
          <cell r="H325">
            <v>6840</v>
          </cell>
          <cell r="I325" t="str">
            <v>－</v>
          </cell>
          <cell r="J325" t="str">
            <v>－</v>
          </cell>
          <cell r="K325" t="str">
            <v>－</v>
          </cell>
          <cell r="L325" t="str">
            <v>－</v>
          </cell>
          <cell r="M325" t="str">
            <v>－</v>
          </cell>
          <cell r="N325" t="str">
            <v>－</v>
          </cell>
          <cell r="O325" t="str">
            <v>－</v>
          </cell>
          <cell r="P325" t="str">
            <v>－</v>
          </cell>
          <cell r="Q325" t="str">
            <v>－</v>
          </cell>
          <cell r="R325" t="str">
            <v>－</v>
          </cell>
          <cell r="S325" t="str">
            <v>－</v>
          </cell>
          <cell r="T325" t="str">
            <v>－</v>
          </cell>
          <cell r="U325" t="str">
            <v>－</v>
          </cell>
          <cell r="V325" t="str">
            <v>－</v>
          </cell>
          <cell r="W325" t="str">
            <v>11-1</v>
          </cell>
          <cell r="X325">
            <v>6840</v>
          </cell>
          <cell r="Y325">
            <v>1</v>
          </cell>
          <cell r="Z325">
            <v>6840</v>
          </cell>
          <cell r="AA325" t="str">
            <v>76*90日=6840</v>
          </cell>
        </row>
        <row r="326">
          <cell r="A326" t="str">
            <v>11-2</v>
          </cell>
          <cell r="B326" t="str">
            <v>敷鉄板整備費</v>
          </cell>
          <cell r="C326" t="str">
            <v>1524×6096×22mm</v>
          </cell>
          <cell r="D326" t="str">
            <v>枚</v>
          </cell>
          <cell r="E326">
            <v>798</v>
          </cell>
          <cell r="F326">
            <v>1000</v>
          </cell>
          <cell r="G326">
            <v>276</v>
          </cell>
          <cell r="H326">
            <v>1000</v>
          </cell>
          <cell r="I326" t="str">
            <v>－</v>
          </cell>
          <cell r="J326" t="str">
            <v>－</v>
          </cell>
          <cell r="K326" t="str">
            <v>－</v>
          </cell>
          <cell r="L326" t="str">
            <v>－</v>
          </cell>
          <cell r="M326" t="str">
            <v>－</v>
          </cell>
          <cell r="N326" t="str">
            <v>－</v>
          </cell>
          <cell r="O326" t="str">
            <v>－</v>
          </cell>
          <cell r="P326" t="str">
            <v>－</v>
          </cell>
          <cell r="Q326" t="str">
            <v>－</v>
          </cell>
          <cell r="R326" t="str">
            <v>－</v>
          </cell>
          <cell r="S326" t="str">
            <v>－</v>
          </cell>
          <cell r="T326" t="str">
            <v>－</v>
          </cell>
          <cell r="U326" t="str">
            <v>－</v>
          </cell>
          <cell r="V326" t="str">
            <v>－</v>
          </cell>
          <cell r="W326" t="str">
            <v>11-2</v>
          </cell>
          <cell r="X326">
            <v>1000</v>
          </cell>
          <cell r="Y326">
            <v>1</v>
          </cell>
          <cell r="Z326">
            <v>1000</v>
          </cell>
        </row>
        <row r="327">
          <cell r="A327" t="str">
            <v>11-3</v>
          </cell>
          <cell r="B327" t="str">
            <v>トラッククレーン</v>
          </cell>
          <cell r="C327" t="str">
            <v>4.9t オペレータ付</v>
          </cell>
          <cell r="D327" t="str">
            <v>日</v>
          </cell>
          <cell r="E327" t="str">
            <v>－</v>
          </cell>
          <cell r="F327" t="str">
            <v>掲載ナシ</v>
          </cell>
          <cell r="G327">
            <v>270</v>
          </cell>
          <cell r="H327">
            <v>36000</v>
          </cell>
          <cell r="I327" t="str">
            <v>－</v>
          </cell>
          <cell r="J327" t="str">
            <v>－</v>
          </cell>
          <cell r="K327" t="str">
            <v>－</v>
          </cell>
          <cell r="L327" t="str">
            <v>－</v>
          </cell>
          <cell r="M327" t="str">
            <v>－</v>
          </cell>
          <cell r="N327" t="str">
            <v>－</v>
          </cell>
          <cell r="O327" t="str">
            <v>－</v>
          </cell>
          <cell r="P327" t="str">
            <v>－</v>
          </cell>
          <cell r="Q327" t="str">
            <v>－</v>
          </cell>
          <cell r="R327" t="str">
            <v>－</v>
          </cell>
          <cell r="S327" t="str">
            <v>－</v>
          </cell>
          <cell r="T327" t="str">
            <v>－</v>
          </cell>
          <cell r="U327" t="str">
            <v>損料算定表</v>
          </cell>
          <cell r="V327">
            <v>10600</v>
          </cell>
          <cell r="W327" t="str">
            <v>11-3</v>
          </cell>
          <cell r="X327">
            <v>10600</v>
          </cell>
          <cell r="Y327">
            <v>1</v>
          </cell>
          <cell r="Z327">
            <v>10600</v>
          </cell>
        </row>
        <row r="328">
          <cell r="A328" t="str">
            <v>11-4</v>
          </cell>
          <cell r="B328" t="str">
            <v>トラック運転</v>
          </cell>
          <cell r="C328" t="str">
            <v>11t積</v>
          </cell>
          <cell r="D328" t="str">
            <v>日</v>
          </cell>
          <cell r="E328" t="str">
            <v>－</v>
          </cell>
          <cell r="F328" t="str">
            <v>－</v>
          </cell>
          <cell r="G328" t="str">
            <v>－</v>
          </cell>
          <cell r="H328" t="str">
            <v>－</v>
          </cell>
          <cell r="I328" t="str">
            <v>－</v>
          </cell>
          <cell r="J328" t="str">
            <v>－</v>
          </cell>
          <cell r="K328" t="str">
            <v>－</v>
          </cell>
          <cell r="L328" t="str">
            <v>－</v>
          </cell>
          <cell r="M328" t="str">
            <v>－</v>
          </cell>
          <cell r="N328" t="str">
            <v>－</v>
          </cell>
          <cell r="O328" t="str">
            <v>－</v>
          </cell>
          <cell r="P328" t="str">
            <v>－</v>
          </cell>
          <cell r="Q328" t="str">
            <v>－</v>
          </cell>
          <cell r="R328" t="str">
            <v>－</v>
          </cell>
          <cell r="S328" t="str">
            <v>－</v>
          </cell>
          <cell r="T328" t="str">
            <v>－</v>
          </cell>
          <cell r="U328" t="str">
            <v>損料算定表</v>
          </cell>
          <cell r="V328">
            <v>14200</v>
          </cell>
          <cell r="W328" t="str">
            <v>11-4</v>
          </cell>
          <cell r="X328">
            <v>14200</v>
          </cell>
          <cell r="Y328">
            <v>1</v>
          </cell>
          <cell r="Z328">
            <v>14200</v>
          </cell>
        </row>
        <row r="329">
          <cell r="A329" t="str">
            <v>11-5</v>
          </cell>
          <cell r="B329" t="str">
            <v>ガードフェンス</v>
          </cell>
          <cell r="C329" t="str">
            <v>1810×1800mm溶融めっき　基本料</v>
          </cell>
          <cell r="D329" t="str">
            <v>台</v>
          </cell>
          <cell r="E329">
            <v>812</v>
          </cell>
          <cell r="F329">
            <v>480</v>
          </cell>
          <cell r="G329" t="str">
            <v>－</v>
          </cell>
          <cell r="H329" t="str">
            <v>掲載ナシ</v>
          </cell>
          <cell r="I329" t="str">
            <v>－</v>
          </cell>
          <cell r="J329" t="str">
            <v>－</v>
          </cell>
          <cell r="K329" t="str">
            <v>－</v>
          </cell>
          <cell r="L329" t="str">
            <v>－</v>
          </cell>
          <cell r="M329" t="str">
            <v>－</v>
          </cell>
          <cell r="N329" t="str">
            <v>－</v>
          </cell>
          <cell r="O329" t="str">
            <v>－</v>
          </cell>
          <cell r="P329" t="str">
            <v>－</v>
          </cell>
          <cell r="Q329" t="str">
            <v>－</v>
          </cell>
          <cell r="R329" t="str">
            <v>－</v>
          </cell>
          <cell r="S329" t="str">
            <v>－</v>
          </cell>
          <cell r="T329" t="str">
            <v>－</v>
          </cell>
          <cell r="U329" t="str">
            <v>－</v>
          </cell>
          <cell r="V329" t="str">
            <v>－</v>
          </cell>
          <cell r="W329" t="str">
            <v>11-5</v>
          </cell>
          <cell r="X329">
            <v>480</v>
          </cell>
          <cell r="Y329">
            <v>1</v>
          </cell>
          <cell r="Z329">
            <v>480</v>
          </cell>
        </row>
        <row r="330">
          <cell r="A330" t="str">
            <v>11-6</v>
          </cell>
          <cell r="B330" t="str">
            <v>ガードフェンス</v>
          </cell>
          <cell r="C330" t="str">
            <v>賃貸料</v>
          </cell>
          <cell r="D330" t="str">
            <v>台日</v>
          </cell>
          <cell r="E330">
            <v>812</v>
          </cell>
          <cell r="F330">
            <v>19</v>
          </cell>
          <cell r="G330" t="str">
            <v>－</v>
          </cell>
          <cell r="H330" t="str">
            <v>掲載ナシ</v>
          </cell>
          <cell r="I330" t="str">
            <v>－</v>
          </cell>
          <cell r="J330" t="str">
            <v>－</v>
          </cell>
          <cell r="K330" t="str">
            <v>－</v>
          </cell>
          <cell r="L330" t="str">
            <v>－</v>
          </cell>
          <cell r="M330" t="str">
            <v>－</v>
          </cell>
          <cell r="N330" t="str">
            <v>－</v>
          </cell>
          <cell r="O330" t="str">
            <v>－</v>
          </cell>
          <cell r="P330" t="str">
            <v>－</v>
          </cell>
          <cell r="Q330" t="str">
            <v>－</v>
          </cell>
          <cell r="R330" t="str">
            <v>－</v>
          </cell>
          <cell r="S330" t="str">
            <v>－</v>
          </cell>
          <cell r="T330" t="str">
            <v>－</v>
          </cell>
          <cell r="U330" t="str">
            <v>－</v>
          </cell>
          <cell r="V330" t="str">
            <v>－</v>
          </cell>
          <cell r="W330" t="str">
            <v>11-6</v>
          </cell>
          <cell r="X330">
            <v>19</v>
          </cell>
          <cell r="Y330">
            <v>1</v>
          </cell>
          <cell r="Z330">
            <v>20</v>
          </cell>
        </row>
        <row r="331">
          <cell r="E331" t="str">
            <v>－</v>
          </cell>
          <cell r="F331" t="str">
            <v>－</v>
          </cell>
          <cell r="G331" t="str">
            <v>－</v>
          </cell>
          <cell r="H331" t="str">
            <v>－</v>
          </cell>
          <cell r="I331" t="str">
            <v>－</v>
          </cell>
          <cell r="J331" t="str">
            <v>－</v>
          </cell>
          <cell r="K331" t="str">
            <v>－</v>
          </cell>
          <cell r="L331" t="str">
            <v>－</v>
          </cell>
          <cell r="M331" t="str">
            <v>－</v>
          </cell>
          <cell r="N331" t="str">
            <v>－</v>
          </cell>
          <cell r="O331" t="str">
            <v>－</v>
          </cell>
          <cell r="P331" t="str">
            <v>－</v>
          </cell>
          <cell r="Q331" t="str">
            <v>－</v>
          </cell>
          <cell r="R331" t="str">
            <v>－</v>
          </cell>
          <cell r="S331" t="str">
            <v>－</v>
          </cell>
          <cell r="T331" t="str">
            <v>－</v>
          </cell>
          <cell r="U331" t="str">
            <v>－</v>
          </cell>
          <cell r="V331" t="str">
            <v>－</v>
          </cell>
          <cell r="W331">
            <v>0</v>
          </cell>
          <cell r="X331">
            <v>0</v>
          </cell>
          <cell r="Y331">
            <v>1</v>
          </cell>
          <cell r="Z331">
            <v>0</v>
          </cell>
        </row>
        <row r="332">
          <cell r="E332" t="str">
            <v>－</v>
          </cell>
          <cell r="F332" t="str">
            <v>－</v>
          </cell>
          <cell r="G332" t="str">
            <v>－</v>
          </cell>
          <cell r="H332" t="str">
            <v>－</v>
          </cell>
          <cell r="I332" t="str">
            <v>－</v>
          </cell>
          <cell r="J332" t="str">
            <v>－</v>
          </cell>
          <cell r="K332" t="str">
            <v>－</v>
          </cell>
          <cell r="L332" t="str">
            <v>－</v>
          </cell>
          <cell r="M332" t="str">
            <v>－</v>
          </cell>
          <cell r="N332" t="str">
            <v>－</v>
          </cell>
          <cell r="O332" t="str">
            <v>－</v>
          </cell>
          <cell r="P332" t="str">
            <v>－</v>
          </cell>
          <cell r="Q332" t="str">
            <v>－</v>
          </cell>
          <cell r="R332" t="str">
            <v>－</v>
          </cell>
          <cell r="S332" t="str">
            <v>－</v>
          </cell>
          <cell r="T332" t="str">
            <v>－</v>
          </cell>
          <cell r="U332" t="str">
            <v>－</v>
          </cell>
          <cell r="V332" t="str">
            <v>－</v>
          </cell>
          <cell r="W332">
            <v>0</v>
          </cell>
          <cell r="X332">
            <v>0</v>
          </cell>
          <cell r="Y332">
            <v>1</v>
          </cell>
          <cell r="Z332">
            <v>0</v>
          </cell>
        </row>
        <row r="333">
          <cell r="E333" t="str">
            <v>－</v>
          </cell>
          <cell r="F333" t="str">
            <v>－</v>
          </cell>
          <cell r="G333" t="str">
            <v>－</v>
          </cell>
          <cell r="H333" t="str">
            <v>－</v>
          </cell>
          <cell r="I333" t="str">
            <v>－</v>
          </cell>
          <cell r="J333" t="str">
            <v>－</v>
          </cell>
          <cell r="K333" t="str">
            <v>－</v>
          </cell>
          <cell r="L333" t="str">
            <v>－</v>
          </cell>
          <cell r="M333" t="str">
            <v>－</v>
          </cell>
          <cell r="N333" t="str">
            <v>－</v>
          </cell>
          <cell r="O333" t="str">
            <v>－</v>
          </cell>
          <cell r="P333" t="str">
            <v>－</v>
          </cell>
          <cell r="Q333" t="str">
            <v>－</v>
          </cell>
          <cell r="R333" t="str">
            <v>－</v>
          </cell>
          <cell r="S333" t="str">
            <v>－</v>
          </cell>
          <cell r="T333" t="str">
            <v>－</v>
          </cell>
          <cell r="U333" t="str">
            <v>－</v>
          </cell>
          <cell r="V333" t="str">
            <v>－</v>
          </cell>
          <cell r="W333">
            <v>0</v>
          </cell>
          <cell r="X333">
            <v>0</v>
          </cell>
          <cell r="Y333">
            <v>1</v>
          </cell>
          <cell r="Z333">
            <v>0</v>
          </cell>
        </row>
        <row r="334">
          <cell r="E334" t="str">
            <v>－</v>
          </cell>
          <cell r="F334" t="str">
            <v>－</v>
          </cell>
          <cell r="G334" t="str">
            <v>－</v>
          </cell>
          <cell r="H334" t="str">
            <v>－</v>
          </cell>
          <cell r="I334" t="str">
            <v>－</v>
          </cell>
          <cell r="J334" t="str">
            <v>－</v>
          </cell>
          <cell r="K334" t="str">
            <v>－</v>
          </cell>
          <cell r="L334" t="str">
            <v>－</v>
          </cell>
          <cell r="M334" t="str">
            <v>－</v>
          </cell>
          <cell r="N334" t="str">
            <v>－</v>
          </cell>
          <cell r="O334" t="str">
            <v>－</v>
          </cell>
          <cell r="P334" t="str">
            <v>－</v>
          </cell>
          <cell r="Q334" t="str">
            <v>－</v>
          </cell>
          <cell r="R334" t="str">
            <v>－</v>
          </cell>
          <cell r="S334" t="str">
            <v>－</v>
          </cell>
          <cell r="T334" t="str">
            <v>－</v>
          </cell>
          <cell r="U334" t="str">
            <v>－</v>
          </cell>
          <cell r="V334" t="str">
            <v>－</v>
          </cell>
          <cell r="W334">
            <v>0</v>
          </cell>
          <cell r="X334">
            <v>0</v>
          </cell>
          <cell r="Y334">
            <v>1</v>
          </cell>
          <cell r="Z334">
            <v>0</v>
          </cell>
        </row>
        <row r="335">
          <cell r="B335" t="str">
            <v>労務単価</v>
          </cell>
          <cell r="X335">
            <v>0</v>
          </cell>
          <cell r="Y335">
            <v>1</v>
          </cell>
        </row>
        <row r="336">
          <cell r="A336" t="str">
            <v>99-1</v>
          </cell>
          <cell r="B336" t="str">
            <v>大工</v>
          </cell>
          <cell r="D336" t="str">
            <v>人</v>
          </cell>
          <cell r="E336">
            <v>865</v>
          </cell>
          <cell r="F336">
            <v>25300</v>
          </cell>
          <cell r="G336">
            <v>897</v>
          </cell>
          <cell r="H336">
            <v>25300</v>
          </cell>
          <cell r="I336" t="str">
            <v>－</v>
          </cell>
          <cell r="J336" t="str">
            <v>－</v>
          </cell>
          <cell r="K336" t="str">
            <v>－</v>
          </cell>
          <cell r="L336" t="str">
            <v>－</v>
          </cell>
          <cell r="M336" t="str">
            <v>－</v>
          </cell>
          <cell r="N336" t="str">
            <v>－</v>
          </cell>
          <cell r="O336" t="str">
            <v>－</v>
          </cell>
          <cell r="P336" t="str">
            <v>－</v>
          </cell>
          <cell r="Q336" t="str">
            <v>－</v>
          </cell>
          <cell r="R336" t="str">
            <v>－</v>
          </cell>
          <cell r="S336" t="str">
            <v>－</v>
          </cell>
          <cell r="T336" t="str">
            <v>－</v>
          </cell>
          <cell r="U336" t="str">
            <v>－</v>
          </cell>
          <cell r="V336" t="str">
            <v>－</v>
          </cell>
          <cell r="W336" t="str">
            <v>99-1</v>
          </cell>
          <cell r="X336">
            <v>25300</v>
          </cell>
          <cell r="Y336">
            <v>1</v>
          </cell>
          <cell r="Z336">
            <v>25300</v>
          </cell>
        </row>
        <row r="337">
          <cell r="A337" t="str">
            <v>99-2</v>
          </cell>
          <cell r="B337" t="str">
            <v>普通作業員</v>
          </cell>
          <cell r="D337" t="str">
            <v>人</v>
          </cell>
          <cell r="E337">
            <v>859</v>
          </cell>
          <cell r="F337">
            <v>21100</v>
          </cell>
          <cell r="G337">
            <v>897</v>
          </cell>
          <cell r="H337">
            <v>21100</v>
          </cell>
          <cell r="I337" t="str">
            <v>－</v>
          </cell>
          <cell r="J337" t="str">
            <v>－</v>
          </cell>
          <cell r="K337" t="str">
            <v>－</v>
          </cell>
          <cell r="L337" t="str">
            <v>－</v>
          </cell>
          <cell r="M337" t="str">
            <v>－</v>
          </cell>
          <cell r="N337" t="str">
            <v>－</v>
          </cell>
          <cell r="O337" t="str">
            <v>－</v>
          </cell>
          <cell r="P337" t="str">
            <v>－</v>
          </cell>
          <cell r="Q337" t="str">
            <v>－</v>
          </cell>
          <cell r="R337" t="str">
            <v>－</v>
          </cell>
          <cell r="S337" t="str">
            <v>－</v>
          </cell>
          <cell r="T337" t="str">
            <v>－</v>
          </cell>
          <cell r="U337" t="str">
            <v>－</v>
          </cell>
          <cell r="V337" t="str">
            <v>－</v>
          </cell>
          <cell r="W337" t="str">
            <v>99-2</v>
          </cell>
          <cell r="X337">
            <v>21100</v>
          </cell>
          <cell r="Y337">
            <v>1</v>
          </cell>
          <cell r="Z337">
            <v>21100</v>
          </cell>
        </row>
        <row r="338">
          <cell r="A338" t="str">
            <v>99-3</v>
          </cell>
          <cell r="B338" t="str">
            <v>内装工</v>
          </cell>
          <cell r="D338" t="str">
            <v>人</v>
          </cell>
          <cell r="E338">
            <v>867</v>
          </cell>
          <cell r="F338">
            <v>27300</v>
          </cell>
          <cell r="G338">
            <v>897</v>
          </cell>
          <cell r="H338">
            <v>27300</v>
          </cell>
          <cell r="I338" t="str">
            <v>－</v>
          </cell>
          <cell r="J338" t="str">
            <v>－</v>
          </cell>
          <cell r="K338" t="str">
            <v>－</v>
          </cell>
          <cell r="L338" t="str">
            <v>－</v>
          </cell>
          <cell r="M338" t="str">
            <v>－</v>
          </cell>
          <cell r="N338" t="str">
            <v>－</v>
          </cell>
          <cell r="O338" t="str">
            <v>－</v>
          </cell>
          <cell r="P338" t="str">
            <v>－</v>
          </cell>
          <cell r="Q338" t="str">
            <v>－</v>
          </cell>
          <cell r="R338" t="str">
            <v>－</v>
          </cell>
          <cell r="S338" t="str">
            <v>－</v>
          </cell>
          <cell r="T338" t="str">
            <v>－</v>
          </cell>
          <cell r="U338" t="str">
            <v>－</v>
          </cell>
          <cell r="V338" t="str">
            <v>－</v>
          </cell>
          <cell r="W338" t="str">
            <v>99-3</v>
          </cell>
          <cell r="X338">
            <v>27300</v>
          </cell>
          <cell r="Y338">
            <v>1</v>
          </cell>
          <cell r="Z338">
            <v>27300</v>
          </cell>
        </row>
        <row r="339">
          <cell r="A339" t="str">
            <v>99-4</v>
          </cell>
          <cell r="B339" t="str">
            <v>特殊作業員</v>
          </cell>
          <cell r="D339" t="str">
            <v>人</v>
          </cell>
          <cell r="E339">
            <v>859</v>
          </cell>
          <cell r="F339">
            <v>24200</v>
          </cell>
          <cell r="G339">
            <v>897</v>
          </cell>
          <cell r="H339">
            <v>24200</v>
          </cell>
          <cell r="I339" t="str">
            <v>－</v>
          </cell>
          <cell r="J339" t="str">
            <v>－</v>
          </cell>
          <cell r="K339" t="str">
            <v>－</v>
          </cell>
          <cell r="L339" t="str">
            <v>－</v>
          </cell>
          <cell r="M339" t="str">
            <v>－</v>
          </cell>
          <cell r="N339" t="str">
            <v>－</v>
          </cell>
          <cell r="O339" t="str">
            <v>－</v>
          </cell>
          <cell r="P339" t="str">
            <v>－</v>
          </cell>
          <cell r="Q339" t="str">
            <v>－</v>
          </cell>
          <cell r="R339" t="str">
            <v>－</v>
          </cell>
          <cell r="S339" t="str">
            <v>－</v>
          </cell>
          <cell r="T339" t="str">
            <v>－</v>
          </cell>
          <cell r="U339" t="str">
            <v>－</v>
          </cell>
          <cell r="V339" t="str">
            <v>－</v>
          </cell>
          <cell r="W339" t="str">
            <v>99-4</v>
          </cell>
          <cell r="X339">
            <v>24200</v>
          </cell>
          <cell r="Y339">
            <v>1</v>
          </cell>
          <cell r="Z339">
            <v>24200</v>
          </cell>
        </row>
        <row r="340">
          <cell r="A340" t="str">
            <v>99-5</v>
          </cell>
          <cell r="B340" t="str">
            <v>軽作業員</v>
          </cell>
          <cell r="D340" t="str">
            <v>人</v>
          </cell>
          <cell r="E340">
            <v>859</v>
          </cell>
          <cell r="F340">
            <v>15100</v>
          </cell>
          <cell r="G340">
            <v>897</v>
          </cell>
          <cell r="H340">
            <v>15100</v>
          </cell>
          <cell r="I340" t="str">
            <v>－</v>
          </cell>
          <cell r="J340" t="str">
            <v>－</v>
          </cell>
          <cell r="K340" t="str">
            <v>－</v>
          </cell>
          <cell r="L340" t="str">
            <v>－</v>
          </cell>
          <cell r="M340" t="str">
            <v>－</v>
          </cell>
          <cell r="N340" t="str">
            <v>－</v>
          </cell>
          <cell r="O340" t="str">
            <v>－</v>
          </cell>
          <cell r="P340" t="str">
            <v>－</v>
          </cell>
          <cell r="Q340" t="str">
            <v>－</v>
          </cell>
          <cell r="R340" t="str">
            <v>－</v>
          </cell>
          <cell r="S340" t="str">
            <v>－</v>
          </cell>
          <cell r="T340" t="str">
            <v>－</v>
          </cell>
          <cell r="U340" t="str">
            <v>－</v>
          </cell>
          <cell r="V340" t="str">
            <v>－</v>
          </cell>
          <cell r="W340" t="str">
            <v>99-5</v>
          </cell>
          <cell r="X340">
            <v>15100</v>
          </cell>
          <cell r="Y340">
            <v>1</v>
          </cell>
          <cell r="Z340">
            <v>15100</v>
          </cell>
        </row>
        <row r="341">
          <cell r="A341" t="str">
            <v>99-6</v>
          </cell>
          <cell r="B341" t="str">
            <v>とび工</v>
          </cell>
          <cell r="D341" t="str">
            <v>人</v>
          </cell>
          <cell r="E341">
            <v>860</v>
          </cell>
          <cell r="F341">
            <v>27000</v>
          </cell>
          <cell r="G341">
            <v>897</v>
          </cell>
          <cell r="H341">
            <v>27000</v>
          </cell>
          <cell r="I341" t="str">
            <v>－</v>
          </cell>
          <cell r="J341" t="str">
            <v>－</v>
          </cell>
          <cell r="K341" t="str">
            <v>－</v>
          </cell>
          <cell r="L341" t="str">
            <v>－</v>
          </cell>
          <cell r="M341" t="str">
            <v>－</v>
          </cell>
          <cell r="N341" t="str">
            <v>－</v>
          </cell>
          <cell r="O341" t="str">
            <v>－</v>
          </cell>
          <cell r="P341" t="str">
            <v>－</v>
          </cell>
          <cell r="Q341" t="str">
            <v>－</v>
          </cell>
          <cell r="R341" t="str">
            <v>－</v>
          </cell>
          <cell r="S341" t="str">
            <v>－</v>
          </cell>
          <cell r="T341" t="str">
            <v>－</v>
          </cell>
          <cell r="U341" t="str">
            <v>－</v>
          </cell>
          <cell r="V341" t="str">
            <v>－</v>
          </cell>
          <cell r="W341" t="str">
            <v>99-6</v>
          </cell>
          <cell r="X341">
            <v>27000</v>
          </cell>
          <cell r="Y341">
            <v>1</v>
          </cell>
          <cell r="Z341">
            <v>27000</v>
          </cell>
        </row>
        <row r="342">
          <cell r="A342" t="str">
            <v>99-7</v>
          </cell>
          <cell r="B342" t="str">
            <v>一般運転手</v>
          </cell>
          <cell r="D342" t="str">
            <v>人</v>
          </cell>
          <cell r="E342">
            <v>861</v>
          </cell>
          <cell r="F342">
            <v>19700</v>
          </cell>
          <cell r="G342">
            <v>897</v>
          </cell>
          <cell r="H342">
            <v>19700</v>
          </cell>
          <cell r="I342" t="str">
            <v>－</v>
          </cell>
          <cell r="J342" t="str">
            <v>－</v>
          </cell>
          <cell r="K342" t="str">
            <v>－</v>
          </cell>
          <cell r="L342" t="str">
            <v>－</v>
          </cell>
          <cell r="M342" t="str">
            <v>－</v>
          </cell>
          <cell r="N342" t="str">
            <v>－</v>
          </cell>
          <cell r="O342" t="str">
            <v>－</v>
          </cell>
          <cell r="P342" t="str">
            <v>－</v>
          </cell>
          <cell r="Q342" t="str">
            <v>－</v>
          </cell>
          <cell r="R342" t="str">
            <v>－</v>
          </cell>
          <cell r="S342" t="str">
            <v>－</v>
          </cell>
          <cell r="T342" t="str">
            <v>－</v>
          </cell>
          <cell r="U342" t="str">
            <v>－</v>
          </cell>
          <cell r="V342" t="str">
            <v>－</v>
          </cell>
          <cell r="W342" t="str">
            <v>99-7</v>
          </cell>
          <cell r="X342">
            <v>19700</v>
          </cell>
          <cell r="Y342">
            <v>1</v>
          </cell>
          <cell r="Z342">
            <v>19700</v>
          </cell>
        </row>
        <row r="343">
          <cell r="A343" t="str">
            <v>99-8</v>
          </cell>
          <cell r="B343" t="str">
            <v>サッシ工</v>
          </cell>
          <cell r="D343" t="str">
            <v>人</v>
          </cell>
          <cell r="E343">
            <v>867</v>
          </cell>
          <cell r="F343">
            <v>25300</v>
          </cell>
          <cell r="G343">
            <v>897</v>
          </cell>
          <cell r="H343">
            <v>25300</v>
          </cell>
          <cell r="W343" t="str">
            <v>99-8</v>
          </cell>
          <cell r="X343">
            <v>25300</v>
          </cell>
          <cell r="Y343">
            <v>1</v>
          </cell>
          <cell r="Z343">
            <v>25300</v>
          </cell>
        </row>
        <row r="344">
          <cell r="A344" t="str">
            <v>99-9</v>
          </cell>
          <cell r="B344" t="str">
            <v>はつり工</v>
          </cell>
          <cell r="D344" t="str">
            <v>人</v>
          </cell>
          <cell r="E344">
            <v>866</v>
          </cell>
          <cell r="F344">
            <v>24800</v>
          </cell>
          <cell r="G344">
            <v>897</v>
          </cell>
          <cell r="H344">
            <v>24800</v>
          </cell>
          <cell r="W344" t="str">
            <v>99-9</v>
          </cell>
          <cell r="X344">
            <v>24800</v>
          </cell>
          <cell r="Y344">
            <v>1</v>
          </cell>
          <cell r="Z344">
            <v>24800</v>
          </cell>
        </row>
        <row r="345">
          <cell r="A345" t="str">
            <v>99-10</v>
          </cell>
          <cell r="B345" t="str">
            <v>ガラス工</v>
          </cell>
          <cell r="D345" t="str">
            <v>人</v>
          </cell>
          <cell r="E345">
            <v>867</v>
          </cell>
          <cell r="F345">
            <v>24600</v>
          </cell>
          <cell r="G345">
            <v>897</v>
          </cell>
          <cell r="H345">
            <v>24600</v>
          </cell>
          <cell r="W345" t="str">
            <v>99-10</v>
          </cell>
          <cell r="X345">
            <v>24600</v>
          </cell>
          <cell r="Y345">
            <v>1</v>
          </cell>
          <cell r="Z345">
            <v>24600</v>
          </cell>
        </row>
        <row r="346">
          <cell r="A346" t="str">
            <v>99-11</v>
          </cell>
          <cell r="B346" t="str">
            <v>溶接工</v>
          </cell>
          <cell r="D346" t="str">
            <v>人</v>
          </cell>
          <cell r="E346">
            <v>861</v>
          </cell>
          <cell r="F346">
            <v>29900</v>
          </cell>
          <cell r="G346">
            <v>897</v>
          </cell>
          <cell r="H346">
            <v>29900</v>
          </cell>
          <cell r="W346" t="str">
            <v>99-11</v>
          </cell>
          <cell r="X346">
            <v>29900</v>
          </cell>
          <cell r="Y346">
            <v>2</v>
          </cell>
          <cell r="Z346">
            <v>59800</v>
          </cell>
        </row>
        <row r="347">
          <cell r="A347" t="str">
            <v>99-12</v>
          </cell>
          <cell r="B347" t="str">
            <v>塗装工</v>
          </cell>
          <cell r="D347" t="str">
            <v>人</v>
          </cell>
          <cell r="E347">
            <v>861</v>
          </cell>
          <cell r="F347">
            <v>27900</v>
          </cell>
          <cell r="G347">
            <v>897</v>
          </cell>
          <cell r="H347">
            <v>27900</v>
          </cell>
          <cell r="I347" t="str">
            <v>－</v>
          </cell>
          <cell r="J347" t="str">
            <v>－</v>
          </cell>
          <cell r="K347" t="str">
            <v>－</v>
          </cell>
          <cell r="L347" t="str">
            <v>－</v>
          </cell>
          <cell r="M347" t="str">
            <v>－</v>
          </cell>
          <cell r="N347" t="str">
            <v>－</v>
          </cell>
          <cell r="O347" t="str">
            <v>－</v>
          </cell>
          <cell r="P347" t="str">
            <v>－</v>
          </cell>
          <cell r="Q347" t="str">
            <v>－</v>
          </cell>
          <cell r="R347" t="str">
            <v>－</v>
          </cell>
          <cell r="S347" t="str">
            <v>－</v>
          </cell>
          <cell r="T347" t="str">
            <v>－</v>
          </cell>
          <cell r="U347" t="str">
            <v>－</v>
          </cell>
          <cell r="V347" t="str">
            <v>－</v>
          </cell>
          <cell r="W347" t="str">
            <v>99-12</v>
          </cell>
          <cell r="X347">
            <v>27900</v>
          </cell>
          <cell r="Y347">
            <v>1</v>
          </cell>
          <cell r="Z347">
            <v>27900</v>
          </cell>
        </row>
        <row r="348">
          <cell r="A348" t="str">
            <v>99-13</v>
          </cell>
          <cell r="B348" t="str">
            <v>左官工</v>
          </cell>
          <cell r="D348" t="str">
            <v>人</v>
          </cell>
          <cell r="E348">
            <v>865</v>
          </cell>
          <cell r="F348">
            <v>27300</v>
          </cell>
          <cell r="G348">
            <v>897</v>
          </cell>
          <cell r="H348">
            <v>27300</v>
          </cell>
          <cell r="I348" t="str">
            <v>－</v>
          </cell>
          <cell r="J348" t="str">
            <v>－</v>
          </cell>
          <cell r="K348" t="str">
            <v>－</v>
          </cell>
          <cell r="L348" t="str">
            <v>－</v>
          </cell>
          <cell r="M348" t="str">
            <v>－</v>
          </cell>
          <cell r="N348" t="str">
            <v>－</v>
          </cell>
          <cell r="O348" t="str">
            <v>－</v>
          </cell>
          <cell r="P348" t="str">
            <v>－</v>
          </cell>
          <cell r="Q348" t="str">
            <v>－</v>
          </cell>
          <cell r="R348" t="str">
            <v>－</v>
          </cell>
          <cell r="S348" t="str">
            <v>－</v>
          </cell>
          <cell r="T348" t="str">
            <v>－</v>
          </cell>
          <cell r="U348" t="str">
            <v>－</v>
          </cell>
          <cell r="V348" t="str">
            <v>－</v>
          </cell>
          <cell r="W348" t="str">
            <v>99-13</v>
          </cell>
          <cell r="X348">
            <v>27300</v>
          </cell>
          <cell r="Y348">
            <v>1</v>
          </cell>
          <cell r="Z348">
            <v>27300</v>
          </cell>
        </row>
        <row r="349">
          <cell r="E349" t="str">
            <v>－</v>
          </cell>
          <cell r="F349" t="str">
            <v>－</v>
          </cell>
          <cell r="I349" t="str">
            <v>－</v>
          </cell>
          <cell r="J349" t="str">
            <v>－</v>
          </cell>
          <cell r="K349" t="str">
            <v>－</v>
          </cell>
          <cell r="L349" t="str">
            <v>－</v>
          </cell>
          <cell r="M349" t="str">
            <v>－</v>
          </cell>
          <cell r="N349" t="str">
            <v>－</v>
          </cell>
          <cell r="O349" t="str">
            <v>－</v>
          </cell>
          <cell r="P349" t="str">
            <v>－</v>
          </cell>
          <cell r="Q349" t="str">
            <v>－</v>
          </cell>
          <cell r="R349" t="str">
            <v>－</v>
          </cell>
          <cell r="S349" t="str">
            <v>－</v>
          </cell>
          <cell r="T349" t="str">
            <v>－</v>
          </cell>
          <cell r="U349" t="str">
            <v>－</v>
          </cell>
          <cell r="V349" t="str">
            <v>－</v>
          </cell>
          <cell r="W349">
            <v>0</v>
          </cell>
          <cell r="X349">
            <v>0</v>
          </cell>
          <cell r="Y349">
            <v>1</v>
          </cell>
          <cell r="Z349">
            <v>0</v>
          </cell>
        </row>
        <row r="350">
          <cell r="E350" t="str">
            <v>－</v>
          </cell>
          <cell r="F350" t="str">
            <v>－</v>
          </cell>
          <cell r="I350" t="str">
            <v>－</v>
          </cell>
          <cell r="J350" t="str">
            <v>－</v>
          </cell>
          <cell r="K350" t="str">
            <v>－</v>
          </cell>
          <cell r="L350" t="str">
            <v>－</v>
          </cell>
          <cell r="M350" t="str">
            <v>－</v>
          </cell>
          <cell r="N350" t="str">
            <v>－</v>
          </cell>
          <cell r="O350" t="str">
            <v>－</v>
          </cell>
          <cell r="P350" t="str">
            <v>－</v>
          </cell>
          <cell r="Q350" t="str">
            <v>－</v>
          </cell>
          <cell r="R350" t="str">
            <v>－</v>
          </cell>
          <cell r="S350" t="str">
            <v>－</v>
          </cell>
          <cell r="T350" t="str">
            <v>－</v>
          </cell>
          <cell r="U350" t="str">
            <v>－</v>
          </cell>
          <cell r="V350" t="str">
            <v>－</v>
          </cell>
          <cell r="W350">
            <v>0</v>
          </cell>
          <cell r="X350">
            <v>0</v>
          </cell>
          <cell r="Y350">
            <v>1</v>
          </cell>
          <cell r="Z350">
            <v>0</v>
          </cell>
        </row>
        <row r="351">
          <cell r="E351" t="str">
            <v>－</v>
          </cell>
          <cell r="F351" t="str">
            <v>－</v>
          </cell>
          <cell r="I351" t="str">
            <v>－</v>
          </cell>
          <cell r="J351" t="str">
            <v>－</v>
          </cell>
          <cell r="K351" t="str">
            <v>－</v>
          </cell>
          <cell r="L351" t="str">
            <v>－</v>
          </cell>
          <cell r="M351" t="str">
            <v>－</v>
          </cell>
          <cell r="N351" t="str">
            <v>－</v>
          </cell>
          <cell r="O351" t="str">
            <v>－</v>
          </cell>
          <cell r="P351" t="str">
            <v>－</v>
          </cell>
          <cell r="Q351" t="str">
            <v>－</v>
          </cell>
          <cell r="R351" t="str">
            <v>－</v>
          </cell>
          <cell r="S351" t="str">
            <v>－</v>
          </cell>
          <cell r="T351" t="str">
            <v>－</v>
          </cell>
          <cell r="U351" t="str">
            <v>－</v>
          </cell>
          <cell r="V351" t="str">
            <v>－</v>
          </cell>
          <cell r="W351">
            <v>0</v>
          </cell>
          <cell r="X351">
            <v>0</v>
          </cell>
          <cell r="Y351">
            <v>1</v>
          </cell>
          <cell r="Z351">
            <v>0</v>
          </cell>
        </row>
        <row r="352">
          <cell r="E352" t="str">
            <v>－</v>
          </cell>
          <cell r="F352" t="str">
            <v>－</v>
          </cell>
          <cell r="I352" t="str">
            <v>－</v>
          </cell>
          <cell r="J352" t="str">
            <v>－</v>
          </cell>
          <cell r="K352" t="str">
            <v>－</v>
          </cell>
          <cell r="L352" t="str">
            <v>－</v>
          </cell>
          <cell r="M352" t="str">
            <v>－</v>
          </cell>
          <cell r="N352" t="str">
            <v>－</v>
          </cell>
          <cell r="O352" t="str">
            <v>－</v>
          </cell>
          <cell r="P352" t="str">
            <v>－</v>
          </cell>
          <cell r="Q352" t="str">
            <v>－</v>
          </cell>
          <cell r="R352" t="str">
            <v>－</v>
          </cell>
          <cell r="S352" t="str">
            <v>－</v>
          </cell>
          <cell r="T352" t="str">
            <v>－</v>
          </cell>
          <cell r="U352" t="str">
            <v>－</v>
          </cell>
          <cell r="V352" t="str">
            <v>－</v>
          </cell>
          <cell r="W352">
            <v>0</v>
          </cell>
          <cell r="X352">
            <v>0</v>
          </cell>
          <cell r="Y352">
            <v>1</v>
          </cell>
          <cell r="Z352">
            <v>0</v>
          </cell>
        </row>
        <row r="353">
          <cell r="E353" t="str">
            <v>－</v>
          </cell>
          <cell r="F353" t="str">
            <v>－</v>
          </cell>
          <cell r="I353" t="str">
            <v>－</v>
          </cell>
          <cell r="J353" t="str">
            <v>－</v>
          </cell>
          <cell r="K353" t="str">
            <v>－</v>
          </cell>
          <cell r="L353" t="str">
            <v>－</v>
          </cell>
          <cell r="M353" t="str">
            <v>－</v>
          </cell>
          <cell r="N353" t="str">
            <v>－</v>
          </cell>
          <cell r="O353" t="str">
            <v>－</v>
          </cell>
          <cell r="P353" t="str">
            <v>－</v>
          </cell>
          <cell r="Q353" t="str">
            <v>－</v>
          </cell>
          <cell r="R353" t="str">
            <v>－</v>
          </cell>
          <cell r="S353" t="str">
            <v>－</v>
          </cell>
          <cell r="T353" t="str">
            <v>－</v>
          </cell>
          <cell r="U353" t="str">
            <v>－</v>
          </cell>
          <cell r="V353" t="str">
            <v>－</v>
          </cell>
          <cell r="W353">
            <v>0</v>
          </cell>
          <cell r="X353">
            <v>0</v>
          </cell>
          <cell r="Y353">
            <v>1</v>
          </cell>
          <cell r="Z353">
            <v>0</v>
          </cell>
        </row>
        <row r="354">
          <cell r="E354" t="str">
            <v>－</v>
          </cell>
          <cell r="F354" t="str">
            <v>－</v>
          </cell>
          <cell r="I354" t="str">
            <v>－</v>
          </cell>
          <cell r="J354" t="str">
            <v>－</v>
          </cell>
          <cell r="K354" t="str">
            <v>－</v>
          </cell>
          <cell r="L354" t="str">
            <v>－</v>
          </cell>
          <cell r="M354" t="str">
            <v>－</v>
          </cell>
          <cell r="N354" t="str">
            <v>－</v>
          </cell>
          <cell r="O354" t="str">
            <v>－</v>
          </cell>
          <cell r="P354" t="str">
            <v>－</v>
          </cell>
          <cell r="Q354" t="str">
            <v>－</v>
          </cell>
          <cell r="R354" t="str">
            <v>－</v>
          </cell>
          <cell r="S354" t="str">
            <v>－</v>
          </cell>
          <cell r="T354" t="str">
            <v>－</v>
          </cell>
          <cell r="U354" t="str">
            <v>－</v>
          </cell>
          <cell r="V354" t="str">
            <v>－</v>
          </cell>
          <cell r="W354">
            <v>0</v>
          </cell>
          <cell r="X354">
            <v>0</v>
          </cell>
          <cell r="Y354">
            <v>1</v>
          </cell>
          <cell r="Z354">
            <v>0</v>
          </cell>
        </row>
        <row r="355">
          <cell r="E355" t="str">
            <v>－</v>
          </cell>
          <cell r="F355" t="str">
            <v>－</v>
          </cell>
          <cell r="I355" t="str">
            <v>－</v>
          </cell>
          <cell r="J355" t="str">
            <v>－</v>
          </cell>
          <cell r="K355" t="str">
            <v>－</v>
          </cell>
          <cell r="L355" t="str">
            <v>－</v>
          </cell>
          <cell r="M355" t="str">
            <v>－</v>
          </cell>
          <cell r="N355" t="str">
            <v>－</v>
          </cell>
          <cell r="O355" t="str">
            <v>－</v>
          </cell>
          <cell r="P355" t="str">
            <v>－</v>
          </cell>
          <cell r="Q355" t="str">
            <v>－</v>
          </cell>
          <cell r="R355" t="str">
            <v>－</v>
          </cell>
          <cell r="S355" t="str">
            <v>－</v>
          </cell>
          <cell r="T355" t="str">
            <v>－</v>
          </cell>
          <cell r="U355" t="str">
            <v>－</v>
          </cell>
          <cell r="V355" t="str">
            <v>－</v>
          </cell>
          <cell r="W355">
            <v>0</v>
          </cell>
          <cell r="X355">
            <v>0</v>
          </cell>
          <cell r="Y355">
            <v>1</v>
          </cell>
          <cell r="Z355">
            <v>0</v>
          </cell>
        </row>
        <row r="356">
          <cell r="E356" t="str">
            <v>－</v>
          </cell>
          <cell r="F356" t="str">
            <v>－</v>
          </cell>
          <cell r="I356" t="str">
            <v>－</v>
          </cell>
          <cell r="J356" t="str">
            <v>－</v>
          </cell>
          <cell r="K356" t="str">
            <v>－</v>
          </cell>
          <cell r="L356" t="str">
            <v>－</v>
          </cell>
          <cell r="M356" t="str">
            <v>－</v>
          </cell>
          <cell r="N356" t="str">
            <v>－</v>
          </cell>
          <cell r="O356" t="str">
            <v>－</v>
          </cell>
          <cell r="P356" t="str">
            <v>－</v>
          </cell>
          <cell r="Q356" t="str">
            <v>－</v>
          </cell>
          <cell r="R356" t="str">
            <v>－</v>
          </cell>
          <cell r="S356" t="str">
            <v>－</v>
          </cell>
          <cell r="T356" t="str">
            <v>－</v>
          </cell>
          <cell r="U356" t="str">
            <v>－</v>
          </cell>
          <cell r="V356" t="str">
            <v>－</v>
          </cell>
          <cell r="W356">
            <v>0</v>
          </cell>
          <cell r="X356">
            <v>0</v>
          </cell>
          <cell r="Y356">
            <v>1</v>
          </cell>
          <cell r="Z356">
            <v>0</v>
          </cell>
        </row>
        <row r="357">
          <cell r="E357" t="str">
            <v>－</v>
          </cell>
          <cell r="F357" t="str">
            <v>－</v>
          </cell>
          <cell r="I357" t="str">
            <v>－</v>
          </cell>
          <cell r="J357" t="str">
            <v>－</v>
          </cell>
          <cell r="K357" t="str">
            <v>－</v>
          </cell>
          <cell r="L357" t="str">
            <v>－</v>
          </cell>
          <cell r="M357" t="str">
            <v>－</v>
          </cell>
          <cell r="N357" t="str">
            <v>－</v>
          </cell>
          <cell r="O357" t="str">
            <v>－</v>
          </cell>
          <cell r="P357" t="str">
            <v>－</v>
          </cell>
          <cell r="Q357" t="str">
            <v>－</v>
          </cell>
          <cell r="R357" t="str">
            <v>－</v>
          </cell>
          <cell r="S357" t="str">
            <v>－</v>
          </cell>
          <cell r="T357" t="str">
            <v>－</v>
          </cell>
          <cell r="U357" t="str">
            <v>－</v>
          </cell>
          <cell r="V357" t="str">
            <v>－</v>
          </cell>
          <cell r="W357">
            <v>0</v>
          </cell>
          <cell r="X357">
            <v>0</v>
          </cell>
          <cell r="Y357">
            <v>1</v>
          </cell>
          <cell r="Z357">
            <v>0</v>
          </cell>
        </row>
        <row r="358">
          <cell r="E358" t="str">
            <v>－</v>
          </cell>
          <cell r="F358" t="str">
            <v>－</v>
          </cell>
          <cell r="I358" t="str">
            <v>－</v>
          </cell>
          <cell r="J358" t="str">
            <v>－</v>
          </cell>
          <cell r="K358" t="str">
            <v>－</v>
          </cell>
          <cell r="L358" t="str">
            <v>－</v>
          </cell>
          <cell r="M358" t="str">
            <v>－</v>
          </cell>
          <cell r="N358" t="str">
            <v>－</v>
          </cell>
          <cell r="O358" t="str">
            <v>－</v>
          </cell>
          <cell r="P358" t="str">
            <v>－</v>
          </cell>
          <cell r="Q358" t="str">
            <v>－</v>
          </cell>
          <cell r="R358" t="str">
            <v>－</v>
          </cell>
          <cell r="S358" t="str">
            <v>－</v>
          </cell>
          <cell r="T358" t="str">
            <v>－</v>
          </cell>
          <cell r="U358" t="str">
            <v>－</v>
          </cell>
          <cell r="V358" t="str">
            <v>－</v>
          </cell>
          <cell r="W358">
            <v>0</v>
          </cell>
          <cell r="X358">
            <v>0</v>
          </cell>
          <cell r="Y358">
            <v>1</v>
          </cell>
          <cell r="Z358">
            <v>0</v>
          </cell>
        </row>
        <row r="359">
          <cell r="E359" t="str">
            <v>－</v>
          </cell>
          <cell r="F359" t="str">
            <v>－</v>
          </cell>
          <cell r="I359" t="str">
            <v>－</v>
          </cell>
          <cell r="J359" t="str">
            <v>－</v>
          </cell>
          <cell r="K359" t="str">
            <v>－</v>
          </cell>
          <cell r="L359" t="str">
            <v>－</v>
          </cell>
          <cell r="M359" t="str">
            <v>－</v>
          </cell>
          <cell r="N359" t="str">
            <v>－</v>
          </cell>
          <cell r="O359" t="str">
            <v>－</v>
          </cell>
          <cell r="P359" t="str">
            <v>－</v>
          </cell>
          <cell r="Q359" t="str">
            <v>－</v>
          </cell>
          <cell r="R359" t="str">
            <v>－</v>
          </cell>
          <cell r="S359" t="str">
            <v>－</v>
          </cell>
          <cell r="T359" t="str">
            <v>－</v>
          </cell>
          <cell r="U359" t="str">
            <v>－</v>
          </cell>
          <cell r="V359" t="str">
            <v>－</v>
          </cell>
          <cell r="W359">
            <v>0</v>
          </cell>
          <cell r="X359">
            <v>0</v>
          </cell>
          <cell r="Y359">
            <v>1</v>
          </cell>
          <cell r="Z359">
            <v>0</v>
          </cell>
        </row>
        <row r="360">
          <cell r="E360" t="str">
            <v>－</v>
          </cell>
          <cell r="F360" t="str">
            <v>－</v>
          </cell>
          <cell r="I360" t="str">
            <v>－</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v>0</v>
          </cell>
          <cell r="X360">
            <v>0</v>
          </cell>
          <cell r="Y360">
            <v>1</v>
          </cell>
          <cell r="Z360">
            <v>0</v>
          </cell>
        </row>
        <row r="361">
          <cell r="E361" t="str">
            <v>－</v>
          </cell>
          <cell r="F361" t="str">
            <v>－</v>
          </cell>
          <cell r="I361" t="str">
            <v>－</v>
          </cell>
          <cell r="J361" t="str">
            <v>－</v>
          </cell>
          <cell r="K361" t="str">
            <v>－</v>
          </cell>
          <cell r="L361" t="str">
            <v>－</v>
          </cell>
          <cell r="M361" t="str">
            <v>－</v>
          </cell>
          <cell r="N361" t="str">
            <v>－</v>
          </cell>
          <cell r="O361" t="str">
            <v>－</v>
          </cell>
          <cell r="P361" t="str">
            <v>－</v>
          </cell>
          <cell r="Q361" t="str">
            <v>－</v>
          </cell>
          <cell r="R361" t="str">
            <v>－</v>
          </cell>
          <cell r="S361" t="str">
            <v>－</v>
          </cell>
          <cell r="T361" t="str">
            <v>－</v>
          </cell>
          <cell r="U361" t="str">
            <v>－</v>
          </cell>
          <cell r="V361" t="str">
            <v>－</v>
          </cell>
          <cell r="W361">
            <v>0</v>
          </cell>
          <cell r="X361">
            <v>0</v>
          </cell>
          <cell r="Y361">
            <v>1</v>
          </cell>
          <cell r="Z361">
            <v>0</v>
          </cell>
        </row>
        <row r="362">
          <cell r="E362" t="str">
            <v>－</v>
          </cell>
          <cell r="F362" t="str">
            <v>－</v>
          </cell>
          <cell r="I362" t="str">
            <v>－</v>
          </cell>
          <cell r="J362" t="str">
            <v>－</v>
          </cell>
          <cell r="K362" t="str">
            <v>－</v>
          </cell>
          <cell r="L362" t="str">
            <v>－</v>
          </cell>
          <cell r="M362" t="str">
            <v>－</v>
          </cell>
          <cell r="N362" t="str">
            <v>－</v>
          </cell>
          <cell r="O362" t="str">
            <v>－</v>
          </cell>
          <cell r="P362" t="str">
            <v>－</v>
          </cell>
          <cell r="Q362" t="str">
            <v>－</v>
          </cell>
          <cell r="R362" t="str">
            <v>－</v>
          </cell>
          <cell r="S362" t="str">
            <v>－</v>
          </cell>
          <cell r="T362" t="str">
            <v>－</v>
          </cell>
          <cell r="U362" t="str">
            <v>－</v>
          </cell>
          <cell r="V362" t="str">
            <v>－</v>
          </cell>
          <cell r="W362">
            <v>0</v>
          </cell>
          <cell r="X362">
            <v>0</v>
          </cell>
          <cell r="Y362">
            <v>1</v>
          </cell>
          <cell r="Z362">
            <v>0</v>
          </cell>
        </row>
        <row r="363">
          <cell r="E363" t="str">
            <v>－</v>
          </cell>
          <cell r="F363" t="str">
            <v>－</v>
          </cell>
          <cell r="I363" t="str">
            <v>－</v>
          </cell>
          <cell r="J363" t="str">
            <v>－</v>
          </cell>
          <cell r="K363" t="str">
            <v>－</v>
          </cell>
          <cell r="L363" t="str">
            <v>－</v>
          </cell>
          <cell r="M363" t="str">
            <v>－</v>
          </cell>
          <cell r="N363" t="str">
            <v>－</v>
          </cell>
          <cell r="O363" t="str">
            <v>－</v>
          </cell>
          <cell r="P363" t="str">
            <v>－</v>
          </cell>
          <cell r="Q363" t="str">
            <v>－</v>
          </cell>
          <cell r="R363" t="str">
            <v>－</v>
          </cell>
          <cell r="S363" t="str">
            <v>－</v>
          </cell>
          <cell r="T363" t="str">
            <v>－</v>
          </cell>
          <cell r="U363" t="str">
            <v>－</v>
          </cell>
          <cell r="V363" t="str">
            <v>－</v>
          </cell>
          <cell r="W363">
            <v>0</v>
          </cell>
          <cell r="X363">
            <v>0</v>
          </cell>
          <cell r="Y363">
            <v>1</v>
          </cell>
          <cell r="Z363">
            <v>0</v>
          </cell>
        </row>
        <row r="364">
          <cell r="E364" t="str">
            <v>－</v>
          </cell>
          <cell r="F364" t="str">
            <v>－</v>
          </cell>
          <cell r="I364" t="str">
            <v>－</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v>0</v>
          </cell>
          <cell r="X364">
            <v>0</v>
          </cell>
          <cell r="Y364">
            <v>1</v>
          </cell>
          <cell r="Z364">
            <v>0</v>
          </cell>
        </row>
        <row r="365">
          <cell r="E365" t="str">
            <v>－</v>
          </cell>
          <cell r="F365" t="str">
            <v>－</v>
          </cell>
          <cell r="I365" t="str">
            <v>－</v>
          </cell>
          <cell r="J365" t="str">
            <v>－</v>
          </cell>
          <cell r="K365" t="str">
            <v>－</v>
          </cell>
          <cell r="L365" t="str">
            <v>－</v>
          </cell>
          <cell r="M365" t="str">
            <v>－</v>
          </cell>
          <cell r="N365" t="str">
            <v>－</v>
          </cell>
          <cell r="O365" t="str">
            <v>－</v>
          </cell>
          <cell r="P365" t="str">
            <v>－</v>
          </cell>
          <cell r="Q365" t="str">
            <v>－</v>
          </cell>
          <cell r="R365" t="str">
            <v>－</v>
          </cell>
          <cell r="S365" t="str">
            <v>－</v>
          </cell>
          <cell r="T365" t="str">
            <v>－</v>
          </cell>
          <cell r="U365" t="str">
            <v>－</v>
          </cell>
          <cell r="V365" t="str">
            <v>－</v>
          </cell>
          <cell r="W365">
            <v>0</v>
          </cell>
          <cell r="X365">
            <v>0</v>
          </cell>
          <cell r="Y365">
            <v>1</v>
          </cell>
          <cell r="Z365">
            <v>0</v>
          </cell>
        </row>
        <row r="366">
          <cell r="E366" t="str">
            <v>－</v>
          </cell>
          <cell r="F366" t="str">
            <v>－</v>
          </cell>
          <cell r="I366" t="str">
            <v>－</v>
          </cell>
          <cell r="J366" t="str">
            <v>－</v>
          </cell>
          <cell r="K366" t="str">
            <v>－</v>
          </cell>
          <cell r="L366" t="str">
            <v>－</v>
          </cell>
          <cell r="M366" t="str">
            <v>－</v>
          </cell>
          <cell r="N366" t="str">
            <v>－</v>
          </cell>
          <cell r="O366" t="str">
            <v>－</v>
          </cell>
          <cell r="P366" t="str">
            <v>－</v>
          </cell>
          <cell r="Q366" t="str">
            <v>－</v>
          </cell>
          <cell r="R366" t="str">
            <v>－</v>
          </cell>
          <cell r="S366" t="str">
            <v>－</v>
          </cell>
          <cell r="T366" t="str">
            <v>－</v>
          </cell>
          <cell r="U366" t="str">
            <v>－</v>
          </cell>
          <cell r="V366" t="str">
            <v>－</v>
          </cell>
          <cell r="W366">
            <v>0</v>
          </cell>
          <cell r="X366">
            <v>0</v>
          </cell>
          <cell r="Y366">
            <v>1</v>
          </cell>
          <cell r="Z366">
            <v>0</v>
          </cell>
        </row>
        <row r="367">
          <cell r="E367" t="str">
            <v>－</v>
          </cell>
          <cell r="F367" t="str">
            <v>－</v>
          </cell>
          <cell r="I367" t="str">
            <v>－</v>
          </cell>
          <cell r="J367" t="str">
            <v>－</v>
          </cell>
          <cell r="K367" t="str">
            <v>－</v>
          </cell>
          <cell r="L367" t="str">
            <v>－</v>
          </cell>
          <cell r="M367" t="str">
            <v>－</v>
          </cell>
          <cell r="N367" t="str">
            <v>－</v>
          </cell>
          <cell r="O367" t="str">
            <v>－</v>
          </cell>
          <cell r="P367" t="str">
            <v>－</v>
          </cell>
          <cell r="Q367" t="str">
            <v>－</v>
          </cell>
          <cell r="R367" t="str">
            <v>－</v>
          </cell>
          <cell r="S367" t="str">
            <v>－</v>
          </cell>
          <cell r="T367" t="str">
            <v>－</v>
          </cell>
          <cell r="U367" t="str">
            <v>－</v>
          </cell>
          <cell r="V367" t="str">
            <v>－</v>
          </cell>
          <cell r="W367">
            <v>0</v>
          </cell>
          <cell r="X367">
            <v>0</v>
          </cell>
          <cell r="Y367">
            <v>1</v>
          </cell>
          <cell r="Z367">
            <v>0</v>
          </cell>
        </row>
        <row r="368">
          <cell r="E368" t="str">
            <v>－</v>
          </cell>
          <cell r="F368" t="str">
            <v>－</v>
          </cell>
          <cell r="I368" t="str">
            <v>－</v>
          </cell>
          <cell r="J368" t="str">
            <v>－</v>
          </cell>
          <cell r="K368" t="str">
            <v>－</v>
          </cell>
          <cell r="L368" t="str">
            <v>－</v>
          </cell>
          <cell r="M368" t="str">
            <v>－</v>
          </cell>
          <cell r="N368" t="str">
            <v>－</v>
          </cell>
          <cell r="O368" t="str">
            <v>－</v>
          </cell>
          <cell r="P368" t="str">
            <v>－</v>
          </cell>
          <cell r="Q368" t="str">
            <v>－</v>
          </cell>
          <cell r="R368" t="str">
            <v>－</v>
          </cell>
          <cell r="S368" t="str">
            <v>－</v>
          </cell>
          <cell r="T368" t="str">
            <v>－</v>
          </cell>
          <cell r="U368" t="str">
            <v>－</v>
          </cell>
          <cell r="V368" t="str">
            <v>－</v>
          </cell>
          <cell r="W368">
            <v>0</v>
          </cell>
          <cell r="X368">
            <v>0</v>
          </cell>
          <cell r="Y368">
            <v>1</v>
          </cell>
          <cell r="Z368">
            <v>0</v>
          </cell>
        </row>
        <row r="369">
          <cell r="E369" t="str">
            <v>－</v>
          </cell>
          <cell r="F369" t="str">
            <v>－</v>
          </cell>
          <cell r="I369" t="str">
            <v>－</v>
          </cell>
          <cell r="J369" t="str">
            <v>－</v>
          </cell>
          <cell r="K369" t="str">
            <v>－</v>
          </cell>
          <cell r="L369" t="str">
            <v>－</v>
          </cell>
          <cell r="M369" t="str">
            <v>－</v>
          </cell>
          <cell r="N369" t="str">
            <v>－</v>
          </cell>
          <cell r="O369" t="str">
            <v>－</v>
          </cell>
          <cell r="P369" t="str">
            <v>－</v>
          </cell>
          <cell r="Q369" t="str">
            <v>－</v>
          </cell>
          <cell r="R369" t="str">
            <v>－</v>
          </cell>
          <cell r="S369" t="str">
            <v>－</v>
          </cell>
          <cell r="T369" t="str">
            <v>－</v>
          </cell>
          <cell r="U369" t="str">
            <v>－</v>
          </cell>
          <cell r="V369" t="str">
            <v>－</v>
          </cell>
          <cell r="W369">
            <v>0</v>
          </cell>
          <cell r="X369">
            <v>0</v>
          </cell>
          <cell r="Y369">
            <v>1</v>
          </cell>
          <cell r="Z369">
            <v>0</v>
          </cell>
        </row>
        <row r="370">
          <cell r="E370" t="str">
            <v>－</v>
          </cell>
          <cell r="F370" t="str">
            <v>－</v>
          </cell>
          <cell r="I370" t="str">
            <v>－</v>
          </cell>
          <cell r="J370" t="str">
            <v>－</v>
          </cell>
          <cell r="K370" t="str">
            <v>－</v>
          </cell>
          <cell r="L370" t="str">
            <v>－</v>
          </cell>
          <cell r="M370" t="str">
            <v>－</v>
          </cell>
          <cell r="N370" t="str">
            <v>－</v>
          </cell>
          <cell r="O370" t="str">
            <v>－</v>
          </cell>
          <cell r="P370" t="str">
            <v>－</v>
          </cell>
          <cell r="Q370" t="str">
            <v>－</v>
          </cell>
          <cell r="R370" t="str">
            <v>－</v>
          </cell>
          <cell r="S370" t="str">
            <v>－</v>
          </cell>
          <cell r="T370" t="str">
            <v>－</v>
          </cell>
          <cell r="U370" t="str">
            <v>－</v>
          </cell>
          <cell r="V370" t="str">
            <v>－</v>
          </cell>
          <cell r="W370">
            <v>0</v>
          </cell>
          <cell r="X370">
            <v>0</v>
          </cell>
          <cell r="Y370">
            <v>1</v>
          </cell>
          <cell r="Z370">
            <v>0</v>
          </cell>
        </row>
        <row r="371">
          <cell r="E371" t="str">
            <v>－</v>
          </cell>
          <cell r="F371" t="str">
            <v>－</v>
          </cell>
          <cell r="I371" t="str">
            <v>－</v>
          </cell>
          <cell r="J371" t="str">
            <v>－</v>
          </cell>
          <cell r="K371" t="str">
            <v>－</v>
          </cell>
          <cell r="L371" t="str">
            <v>－</v>
          </cell>
          <cell r="M371" t="str">
            <v>－</v>
          </cell>
          <cell r="N371" t="str">
            <v>－</v>
          </cell>
          <cell r="O371" t="str">
            <v>－</v>
          </cell>
          <cell r="P371" t="str">
            <v>－</v>
          </cell>
          <cell r="Q371" t="str">
            <v>－</v>
          </cell>
          <cell r="R371" t="str">
            <v>－</v>
          </cell>
          <cell r="S371" t="str">
            <v>－</v>
          </cell>
          <cell r="T371" t="str">
            <v>－</v>
          </cell>
          <cell r="U371" t="str">
            <v>－</v>
          </cell>
          <cell r="V371" t="str">
            <v>－</v>
          </cell>
          <cell r="W371">
            <v>0</v>
          </cell>
          <cell r="X371">
            <v>0</v>
          </cell>
          <cell r="Y371">
            <v>1</v>
          </cell>
          <cell r="Z371">
            <v>0</v>
          </cell>
        </row>
        <row r="372">
          <cell r="E372" t="str">
            <v>－</v>
          </cell>
          <cell r="F372" t="str">
            <v>－</v>
          </cell>
          <cell r="I372" t="str">
            <v>－</v>
          </cell>
          <cell r="J372" t="str">
            <v>－</v>
          </cell>
          <cell r="K372" t="str">
            <v>－</v>
          </cell>
          <cell r="L372" t="str">
            <v>－</v>
          </cell>
          <cell r="M372" t="str">
            <v>－</v>
          </cell>
          <cell r="N372" t="str">
            <v>－</v>
          </cell>
          <cell r="O372" t="str">
            <v>－</v>
          </cell>
          <cell r="P372" t="str">
            <v>－</v>
          </cell>
          <cell r="Q372" t="str">
            <v>－</v>
          </cell>
          <cell r="R372" t="str">
            <v>－</v>
          </cell>
          <cell r="S372" t="str">
            <v>－</v>
          </cell>
          <cell r="T372" t="str">
            <v>－</v>
          </cell>
          <cell r="U372" t="str">
            <v>－</v>
          </cell>
          <cell r="V372" t="str">
            <v>－</v>
          </cell>
          <cell r="W372">
            <v>0</v>
          </cell>
          <cell r="X372">
            <v>0</v>
          </cell>
          <cell r="Y372">
            <v>1</v>
          </cell>
          <cell r="Z372">
            <v>0</v>
          </cell>
        </row>
        <row r="373">
          <cell r="E373" t="str">
            <v>－</v>
          </cell>
          <cell r="F373" t="str">
            <v>－</v>
          </cell>
          <cell r="I373" t="str">
            <v>－</v>
          </cell>
          <cell r="J373" t="str">
            <v>－</v>
          </cell>
          <cell r="K373" t="str">
            <v>－</v>
          </cell>
          <cell r="L373" t="str">
            <v>－</v>
          </cell>
          <cell r="M373" t="str">
            <v>－</v>
          </cell>
          <cell r="N373" t="str">
            <v>－</v>
          </cell>
          <cell r="O373" t="str">
            <v>－</v>
          </cell>
          <cell r="P373" t="str">
            <v>－</v>
          </cell>
          <cell r="Q373" t="str">
            <v>－</v>
          </cell>
          <cell r="R373" t="str">
            <v>－</v>
          </cell>
          <cell r="S373" t="str">
            <v>－</v>
          </cell>
          <cell r="T373" t="str">
            <v>－</v>
          </cell>
          <cell r="U373" t="str">
            <v>－</v>
          </cell>
          <cell r="V373" t="str">
            <v>－</v>
          </cell>
          <cell r="W373">
            <v>0</v>
          </cell>
          <cell r="X373">
            <v>0</v>
          </cell>
          <cell r="Y373">
            <v>1</v>
          </cell>
          <cell r="Z373">
            <v>0</v>
          </cell>
        </row>
        <row r="374">
          <cell r="E374" t="str">
            <v>－</v>
          </cell>
          <cell r="F374" t="str">
            <v>－</v>
          </cell>
          <cell r="I374" t="str">
            <v>－</v>
          </cell>
          <cell r="J374" t="str">
            <v>－</v>
          </cell>
          <cell r="K374" t="str">
            <v>－</v>
          </cell>
          <cell r="L374" t="str">
            <v>－</v>
          </cell>
          <cell r="M374" t="str">
            <v>－</v>
          </cell>
          <cell r="N374" t="str">
            <v>－</v>
          </cell>
          <cell r="O374" t="str">
            <v>－</v>
          </cell>
          <cell r="P374" t="str">
            <v>－</v>
          </cell>
          <cell r="Q374" t="str">
            <v>－</v>
          </cell>
          <cell r="R374" t="str">
            <v>－</v>
          </cell>
          <cell r="S374" t="str">
            <v>－</v>
          </cell>
          <cell r="T374" t="str">
            <v>－</v>
          </cell>
          <cell r="U374" t="str">
            <v>－</v>
          </cell>
          <cell r="V374" t="str">
            <v>－</v>
          </cell>
          <cell r="W374">
            <v>0</v>
          </cell>
          <cell r="X374">
            <v>0</v>
          </cell>
          <cell r="Y374">
            <v>1</v>
          </cell>
          <cell r="Z374">
            <v>0</v>
          </cell>
        </row>
        <row r="375">
          <cell r="E375" t="str">
            <v>－</v>
          </cell>
          <cell r="F375" t="str">
            <v>－</v>
          </cell>
          <cell r="I375" t="str">
            <v>－</v>
          </cell>
          <cell r="J375" t="str">
            <v>－</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v>0</v>
          </cell>
          <cell r="X375">
            <v>0</v>
          </cell>
          <cell r="Y375">
            <v>1</v>
          </cell>
          <cell r="Z375">
            <v>0</v>
          </cell>
        </row>
        <row r="376">
          <cell r="E376" t="str">
            <v>－</v>
          </cell>
          <cell r="F376" t="str">
            <v>－</v>
          </cell>
          <cell r="I376" t="str">
            <v>－</v>
          </cell>
          <cell r="J376" t="str">
            <v>－</v>
          </cell>
          <cell r="K376" t="str">
            <v>－</v>
          </cell>
          <cell r="L376" t="str">
            <v>－</v>
          </cell>
          <cell r="M376" t="str">
            <v>－</v>
          </cell>
          <cell r="N376" t="str">
            <v>－</v>
          </cell>
          <cell r="O376" t="str">
            <v>－</v>
          </cell>
          <cell r="P376" t="str">
            <v>－</v>
          </cell>
          <cell r="Q376" t="str">
            <v>－</v>
          </cell>
          <cell r="R376" t="str">
            <v>－</v>
          </cell>
          <cell r="S376" t="str">
            <v>－</v>
          </cell>
          <cell r="T376" t="str">
            <v>－</v>
          </cell>
          <cell r="U376" t="str">
            <v>－</v>
          </cell>
          <cell r="V376" t="str">
            <v>－</v>
          </cell>
          <cell r="W376">
            <v>0</v>
          </cell>
          <cell r="X376">
            <v>0</v>
          </cell>
          <cell r="Y376">
            <v>1</v>
          </cell>
          <cell r="Z376">
            <v>0</v>
          </cell>
        </row>
        <row r="377">
          <cell r="E377" t="str">
            <v>－</v>
          </cell>
          <cell r="F377" t="str">
            <v>－</v>
          </cell>
          <cell r="I377" t="str">
            <v>－</v>
          </cell>
          <cell r="J377" t="str">
            <v>－</v>
          </cell>
          <cell r="K377" t="str">
            <v>－</v>
          </cell>
          <cell r="L377" t="str">
            <v>－</v>
          </cell>
          <cell r="M377" t="str">
            <v>－</v>
          </cell>
          <cell r="N377" t="str">
            <v>－</v>
          </cell>
          <cell r="O377" t="str">
            <v>－</v>
          </cell>
          <cell r="P377" t="str">
            <v>－</v>
          </cell>
          <cell r="Q377" t="str">
            <v>－</v>
          </cell>
          <cell r="R377" t="str">
            <v>－</v>
          </cell>
          <cell r="S377" t="str">
            <v>－</v>
          </cell>
          <cell r="T377" t="str">
            <v>－</v>
          </cell>
          <cell r="U377" t="str">
            <v>－</v>
          </cell>
          <cell r="V377" t="str">
            <v>－</v>
          </cell>
          <cell r="W377">
            <v>0</v>
          </cell>
          <cell r="X377">
            <v>0</v>
          </cell>
          <cell r="Y377">
            <v>1</v>
          </cell>
          <cell r="Z377">
            <v>0</v>
          </cell>
        </row>
        <row r="378">
          <cell r="E378" t="str">
            <v>－</v>
          </cell>
          <cell r="F378" t="str">
            <v>－</v>
          </cell>
          <cell r="I378" t="str">
            <v>－</v>
          </cell>
          <cell r="J378" t="str">
            <v>－</v>
          </cell>
          <cell r="K378" t="str">
            <v>－</v>
          </cell>
          <cell r="L378" t="str">
            <v>－</v>
          </cell>
          <cell r="M378" t="str">
            <v>－</v>
          </cell>
          <cell r="N378" t="str">
            <v>－</v>
          </cell>
          <cell r="O378" t="str">
            <v>－</v>
          </cell>
          <cell r="P378" t="str">
            <v>－</v>
          </cell>
          <cell r="Q378" t="str">
            <v>－</v>
          </cell>
          <cell r="R378" t="str">
            <v>－</v>
          </cell>
          <cell r="S378" t="str">
            <v>－</v>
          </cell>
          <cell r="T378" t="str">
            <v>－</v>
          </cell>
          <cell r="U378" t="str">
            <v>－</v>
          </cell>
          <cell r="V378" t="str">
            <v>－</v>
          </cell>
          <cell r="W378">
            <v>0</v>
          </cell>
          <cell r="X378">
            <v>0</v>
          </cell>
          <cell r="Y378">
            <v>1</v>
          </cell>
          <cell r="Z378">
            <v>0</v>
          </cell>
        </row>
        <row r="379">
          <cell r="E379" t="str">
            <v>－</v>
          </cell>
          <cell r="F379" t="str">
            <v>－</v>
          </cell>
          <cell r="I379" t="str">
            <v>－</v>
          </cell>
          <cell r="J379" t="str">
            <v>－</v>
          </cell>
          <cell r="K379" t="str">
            <v>－</v>
          </cell>
          <cell r="L379" t="str">
            <v>－</v>
          </cell>
          <cell r="M379" t="str">
            <v>－</v>
          </cell>
          <cell r="N379" t="str">
            <v>－</v>
          </cell>
          <cell r="O379" t="str">
            <v>－</v>
          </cell>
          <cell r="P379" t="str">
            <v>－</v>
          </cell>
          <cell r="Q379" t="str">
            <v>－</v>
          </cell>
          <cell r="R379" t="str">
            <v>－</v>
          </cell>
          <cell r="S379" t="str">
            <v>－</v>
          </cell>
          <cell r="T379" t="str">
            <v>－</v>
          </cell>
          <cell r="U379" t="str">
            <v>－</v>
          </cell>
          <cell r="V379" t="str">
            <v>－</v>
          </cell>
          <cell r="W379">
            <v>0</v>
          </cell>
          <cell r="X379">
            <v>0</v>
          </cell>
          <cell r="Y379">
            <v>1</v>
          </cell>
          <cell r="Z379">
            <v>0</v>
          </cell>
        </row>
        <row r="380">
          <cell r="E380" t="str">
            <v>－</v>
          </cell>
          <cell r="F380" t="str">
            <v>－</v>
          </cell>
          <cell r="I380" t="str">
            <v>－</v>
          </cell>
          <cell r="J380" t="str">
            <v>－</v>
          </cell>
          <cell r="K380" t="str">
            <v>－</v>
          </cell>
          <cell r="L380" t="str">
            <v>－</v>
          </cell>
          <cell r="M380" t="str">
            <v>－</v>
          </cell>
          <cell r="N380" t="str">
            <v>－</v>
          </cell>
          <cell r="O380" t="str">
            <v>－</v>
          </cell>
          <cell r="P380" t="str">
            <v>－</v>
          </cell>
          <cell r="Q380" t="str">
            <v>－</v>
          </cell>
          <cell r="R380" t="str">
            <v>－</v>
          </cell>
          <cell r="S380" t="str">
            <v>－</v>
          </cell>
          <cell r="T380" t="str">
            <v>－</v>
          </cell>
          <cell r="U380" t="str">
            <v>－</v>
          </cell>
          <cell r="V380" t="str">
            <v>－</v>
          </cell>
          <cell r="W380">
            <v>0</v>
          </cell>
          <cell r="X380">
            <v>0</v>
          </cell>
          <cell r="Y380">
            <v>1</v>
          </cell>
          <cell r="Z380">
            <v>0</v>
          </cell>
        </row>
        <row r="381">
          <cell r="E381" t="str">
            <v>－</v>
          </cell>
          <cell r="F381" t="str">
            <v>－</v>
          </cell>
          <cell r="I381" t="str">
            <v>－</v>
          </cell>
          <cell r="J381" t="str">
            <v>－</v>
          </cell>
          <cell r="K381" t="str">
            <v>－</v>
          </cell>
          <cell r="L381" t="str">
            <v>－</v>
          </cell>
          <cell r="M381" t="str">
            <v>－</v>
          </cell>
          <cell r="N381" t="str">
            <v>－</v>
          </cell>
          <cell r="O381" t="str">
            <v>－</v>
          </cell>
          <cell r="P381" t="str">
            <v>－</v>
          </cell>
          <cell r="Q381" t="str">
            <v>－</v>
          </cell>
          <cell r="R381" t="str">
            <v>－</v>
          </cell>
          <cell r="S381" t="str">
            <v>－</v>
          </cell>
          <cell r="T381" t="str">
            <v>－</v>
          </cell>
          <cell r="U381" t="str">
            <v>－</v>
          </cell>
          <cell r="V381" t="str">
            <v>－</v>
          </cell>
          <cell r="W381">
            <v>0</v>
          </cell>
          <cell r="X381">
            <v>0</v>
          </cell>
          <cell r="Y381">
            <v>1</v>
          </cell>
          <cell r="Z381">
            <v>0</v>
          </cell>
        </row>
        <row r="382">
          <cell r="E382" t="str">
            <v>－</v>
          </cell>
          <cell r="F382" t="str">
            <v>－</v>
          </cell>
          <cell r="I382" t="str">
            <v>－</v>
          </cell>
          <cell r="J382" t="str">
            <v>－</v>
          </cell>
          <cell r="K382" t="str">
            <v>－</v>
          </cell>
          <cell r="L382" t="str">
            <v>－</v>
          </cell>
          <cell r="M382" t="str">
            <v>－</v>
          </cell>
          <cell r="N382" t="str">
            <v>－</v>
          </cell>
          <cell r="O382" t="str">
            <v>－</v>
          </cell>
          <cell r="P382" t="str">
            <v>－</v>
          </cell>
          <cell r="Q382" t="str">
            <v>－</v>
          </cell>
          <cell r="R382" t="str">
            <v>－</v>
          </cell>
          <cell r="S382" t="str">
            <v>－</v>
          </cell>
          <cell r="T382" t="str">
            <v>－</v>
          </cell>
          <cell r="U382" t="str">
            <v>－</v>
          </cell>
          <cell r="V382" t="str">
            <v>－</v>
          </cell>
          <cell r="W382">
            <v>0</v>
          </cell>
          <cell r="X382">
            <v>0</v>
          </cell>
          <cell r="Y382">
            <v>1</v>
          </cell>
          <cell r="Z382">
            <v>0</v>
          </cell>
        </row>
        <row r="383">
          <cell r="E383" t="str">
            <v>－</v>
          </cell>
          <cell r="F383" t="str">
            <v>－</v>
          </cell>
          <cell r="I383" t="str">
            <v>－</v>
          </cell>
          <cell r="J383" t="str">
            <v>－</v>
          </cell>
          <cell r="K383" t="str">
            <v>－</v>
          </cell>
          <cell r="L383" t="str">
            <v>－</v>
          </cell>
          <cell r="M383" t="str">
            <v>－</v>
          </cell>
          <cell r="N383" t="str">
            <v>－</v>
          </cell>
          <cell r="O383" t="str">
            <v>－</v>
          </cell>
          <cell r="P383" t="str">
            <v>－</v>
          </cell>
          <cell r="Q383" t="str">
            <v>－</v>
          </cell>
          <cell r="R383" t="str">
            <v>－</v>
          </cell>
          <cell r="S383" t="str">
            <v>－</v>
          </cell>
          <cell r="T383" t="str">
            <v>－</v>
          </cell>
          <cell r="U383" t="str">
            <v>－</v>
          </cell>
          <cell r="V383" t="str">
            <v>－</v>
          </cell>
          <cell r="W383">
            <v>0</v>
          </cell>
          <cell r="X383">
            <v>0</v>
          </cell>
          <cell r="Y383">
            <v>1</v>
          </cell>
          <cell r="Z383">
            <v>0</v>
          </cell>
        </row>
        <row r="384">
          <cell r="E384" t="str">
            <v>－</v>
          </cell>
          <cell r="F384" t="str">
            <v>－</v>
          </cell>
          <cell r="I384" t="str">
            <v>－</v>
          </cell>
          <cell r="J384" t="str">
            <v>－</v>
          </cell>
          <cell r="K384" t="str">
            <v>－</v>
          </cell>
          <cell r="L384" t="str">
            <v>－</v>
          </cell>
          <cell r="M384" t="str">
            <v>－</v>
          </cell>
          <cell r="N384" t="str">
            <v>－</v>
          </cell>
          <cell r="O384" t="str">
            <v>－</v>
          </cell>
          <cell r="P384" t="str">
            <v>－</v>
          </cell>
          <cell r="Q384" t="str">
            <v>－</v>
          </cell>
          <cell r="R384" t="str">
            <v>－</v>
          </cell>
          <cell r="S384" t="str">
            <v>－</v>
          </cell>
          <cell r="T384" t="str">
            <v>－</v>
          </cell>
          <cell r="U384" t="str">
            <v>－</v>
          </cell>
          <cell r="V384" t="str">
            <v>－</v>
          </cell>
          <cell r="W384">
            <v>0</v>
          </cell>
          <cell r="X384">
            <v>0</v>
          </cell>
          <cell r="Y384">
            <v>1</v>
          </cell>
          <cell r="Z384">
            <v>0</v>
          </cell>
        </row>
        <row r="385">
          <cell r="E385" t="str">
            <v>－</v>
          </cell>
          <cell r="F385" t="str">
            <v>－</v>
          </cell>
          <cell r="I385" t="str">
            <v>－</v>
          </cell>
          <cell r="J385" t="str">
            <v>－</v>
          </cell>
          <cell r="K385" t="str">
            <v>－</v>
          </cell>
          <cell r="L385" t="str">
            <v>－</v>
          </cell>
          <cell r="M385" t="str">
            <v>－</v>
          </cell>
          <cell r="N385" t="str">
            <v>－</v>
          </cell>
          <cell r="O385" t="str">
            <v>－</v>
          </cell>
          <cell r="P385" t="str">
            <v>－</v>
          </cell>
          <cell r="Q385" t="str">
            <v>－</v>
          </cell>
          <cell r="R385" t="str">
            <v>－</v>
          </cell>
          <cell r="S385" t="str">
            <v>－</v>
          </cell>
          <cell r="T385" t="str">
            <v>－</v>
          </cell>
          <cell r="U385" t="str">
            <v>－</v>
          </cell>
          <cell r="V385" t="str">
            <v>－</v>
          </cell>
          <cell r="W385">
            <v>0</v>
          </cell>
          <cell r="X385">
            <v>0</v>
          </cell>
          <cell r="Y385">
            <v>1</v>
          </cell>
          <cell r="Z385">
            <v>0</v>
          </cell>
        </row>
        <row r="386">
          <cell r="E386" t="str">
            <v>－</v>
          </cell>
          <cell r="F386" t="str">
            <v>－</v>
          </cell>
          <cell r="I386" t="str">
            <v>－</v>
          </cell>
          <cell r="J386" t="str">
            <v>－</v>
          </cell>
          <cell r="K386" t="str">
            <v>－</v>
          </cell>
          <cell r="L386" t="str">
            <v>－</v>
          </cell>
          <cell r="M386" t="str">
            <v>－</v>
          </cell>
          <cell r="N386" t="str">
            <v>－</v>
          </cell>
          <cell r="O386" t="str">
            <v>－</v>
          </cell>
          <cell r="P386" t="str">
            <v>－</v>
          </cell>
          <cell r="Q386" t="str">
            <v>－</v>
          </cell>
          <cell r="R386" t="str">
            <v>－</v>
          </cell>
          <cell r="S386" t="str">
            <v>－</v>
          </cell>
          <cell r="T386" t="str">
            <v>－</v>
          </cell>
          <cell r="U386" t="str">
            <v>－</v>
          </cell>
          <cell r="V386" t="str">
            <v>－</v>
          </cell>
          <cell r="W386">
            <v>0</v>
          </cell>
          <cell r="X386">
            <v>0</v>
          </cell>
          <cell r="Y386">
            <v>1</v>
          </cell>
          <cell r="Z386">
            <v>0</v>
          </cell>
        </row>
        <row r="387">
          <cell r="E387" t="str">
            <v>－</v>
          </cell>
          <cell r="F387" t="str">
            <v>－</v>
          </cell>
          <cell r="G387" t="str">
            <v>－</v>
          </cell>
          <cell r="H387" t="str">
            <v>－</v>
          </cell>
          <cell r="I387" t="str">
            <v>－</v>
          </cell>
          <cell r="J387" t="str">
            <v>－</v>
          </cell>
          <cell r="K387" t="str">
            <v>－</v>
          </cell>
          <cell r="L387" t="str">
            <v>－</v>
          </cell>
          <cell r="M387" t="str">
            <v>－</v>
          </cell>
          <cell r="N387" t="str">
            <v>－</v>
          </cell>
          <cell r="O387" t="str">
            <v>－</v>
          </cell>
          <cell r="P387" t="str">
            <v>－</v>
          </cell>
          <cell r="Q387" t="str">
            <v>－</v>
          </cell>
          <cell r="R387" t="str">
            <v>－</v>
          </cell>
          <cell r="S387" t="str">
            <v>－</v>
          </cell>
          <cell r="T387" t="str">
            <v>－</v>
          </cell>
          <cell r="U387" t="str">
            <v>－</v>
          </cell>
          <cell r="V387" t="str">
            <v>－</v>
          </cell>
          <cell r="W387">
            <v>0</v>
          </cell>
          <cell r="X387">
            <v>0</v>
          </cell>
          <cell r="Y387">
            <v>1</v>
          </cell>
          <cell r="Z387">
            <v>0</v>
          </cell>
        </row>
        <row r="388">
          <cell r="E388" t="str">
            <v>－</v>
          </cell>
          <cell r="F388" t="str">
            <v>－</v>
          </cell>
          <cell r="G388" t="str">
            <v>－</v>
          </cell>
          <cell r="H388" t="str">
            <v>－</v>
          </cell>
          <cell r="I388" t="str">
            <v>－</v>
          </cell>
          <cell r="J388" t="str">
            <v>－</v>
          </cell>
          <cell r="K388" t="str">
            <v>－</v>
          </cell>
          <cell r="L388" t="str">
            <v>－</v>
          </cell>
          <cell r="M388" t="str">
            <v>－</v>
          </cell>
          <cell r="N388" t="str">
            <v>－</v>
          </cell>
          <cell r="O388" t="str">
            <v>－</v>
          </cell>
          <cell r="P388" t="str">
            <v>－</v>
          </cell>
          <cell r="Q388" t="str">
            <v>－</v>
          </cell>
          <cell r="R388" t="str">
            <v>－</v>
          </cell>
          <cell r="S388" t="str">
            <v>－</v>
          </cell>
          <cell r="T388" t="str">
            <v>－</v>
          </cell>
          <cell r="U388" t="str">
            <v>－</v>
          </cell>
          <cell r="V388" t="str">
            <v>－</v>
          </cell>
          <cell r="W388">
            <v>0</v>
          </cell>
          <cell r="X388">
            <v>0</v>
          </cell>
          <cell r="Y388">
            <v>1</v>
          </cell>
          <cell r="Z388">
            <v>0</v>
          </cell>
        </row>
        <row r="389">
          <cell r="E389" t="str">
            <v>－</v>
          </cell>
          <cell r="F389" t="str">
            <v>－</v>
          </cell>
          <cell r="G389" t="str">
            <v>－</v>
          </cell>
          <cell r="H389" t="str">
            <v>－</v>
          </cell>
          <cell r="I389" t="str">
            <v>－</v>
          </cell>
          <cell r="J389" t="str">
            <v>－</v>
          </cell>
          <cell r="K389" t="str">
            <v>－</v>
          </cell>
          <cell r="L389" t="str">
            <v>－</v>
          </cell>
          <cell r="M389" t="str">
            <v>－</v>
          </cell>
          <cell r="N389" t="str">
            <v>－</v>
          </cell>
          <cell r="O389" t="str">
            <v>－</v>
          </cell>
          <cell r="P389" t="str">
            <v>－</v>
          </cell>
          <cell r="Q389" t="str">
            <v>－</v>
          </cell>
          <cell r="R389" t="str">
            <v>－</v>
          </cell>
          <cell r="S389" t="str">
            <v>－</v>
          </cell>
          <cell r="T389" t="str">
            <v>－</v>
          </cell>
          <cell r="U389" t="str">
            <v>－</v>
          </cell>
          <cell r="V389" t="str">
            <v>－</v>
          </cell>
          <cell r="W389">
            <v>0</v>
          </cell>
          <cell r="X389">
            <v>0</v>
          </cell>
          <cell r="Y389">
            <v>1</v>
          </cell>
          <cell r="Z389">
            <v>0</v>
          </cell>
        </row>
        <row r="390">
          <cell r="E390" t="str">
            <v>－</v>
          </cell>
          <cell r="F390" t="str">
            <v>－</v>
          </cell>
          <cell r="G390" t="str">
            <v>－</v>
          </cell>
          <cell r="H390" t="str">
            <v>－</v>
          </cell>
          <cell r="I390" t="str">
            <v>－</v>
          </cell>
          <cell r="J390" t="str">
            <v>－</v>
          </cell>
          <cell r="K390" t="str">
            <v>－</v>
          </cell>
          <cell r="L390" t="str">
            <v>－</v>
          </cell>
          <cell r="M390" t="str">
            <v>－</v>
          </cell>
          <cell r="N390" t="str">
            <v>－</v>
          </cell>
          <cell r="O390" t="str">
            <v>－</v>
          </cell>
          <cell r="P390" t="str">
            <v>－</v>
          </cell>
          <cell r="Q390" t="str">
            <v>－</v>
          </cell>
          <cell r="R390" t="str">
            <v>－</v>
          </cell>
          <cell r="S390" t="str">
            <v>－</v>
          </cell>
          <cell r="T390" t="str">
            <v>－</v>
          </cell>
          <cell r="U390" t="str">
            <v>－</v>
          </cell>
          <cell r="V390" t="str">
            <v>－</v>
          </cell>
          <cell r="W390">
            <v>0</v>
          </cell>
          <cell r="X390">
            <v>0</v>
          </cell>
          <cell r="Y390">
            <v>1</v>
          </cell>
          <cell r="Z390">
            <v>0</v>
          </cell>
        </row>
        <row r="391">
          <cell r="E391" t="str">
            <v>－</v>
          </cell>
          <cell r="F391" t="str">
            <v>－</v>
          </cell>
          <cell r="G391" t="str">
            <v>－</v>
          </cell>
          <cell r="H391" t="str">
            <v>－</v>
          </cell>
          <cell r="I391" t="str">
            <v>－</v>
          </cell>
          <cell r="J391" t="str">
            <v>－</v>
          </cell>
          <cell r="K391" t="str">
            <v>－</v>
          </cell>
          <cell r="L391" t="str">
            <v>－</v>
          </cell>
          <cell r="M391" t="str">
            <v>－</v>
          </cell>
          <cell r="N391" t="str">
            <v>－</v>
          </cell>
          <cell r="O391" t="str">
            <v>－</v>
          </cell>
          <cell r="P391" t="str">
            <v>－</v>
          </cell>
          <cell r="Q391" t="str">
            <v>－</v>
          </cell>
          <cell r="R391" t="str">
            <v>－</v>
          </cell>
          <cell r="S391" t="str">
            <v>－</v>
          </cell>
          <cell r="T391" t="str">
            <v>－</v>
          </cell>
          <cell r="U391" t="str">
            <v>－</v>
          </cell>
          <cell r="V391" t="str">
            <v>－</v>
          </cell>
          <cell r="W391">
            <v>0</v>
          </cell>
          <cell r="X391">
            <v>0</v>
          </cell>
          <cell r="Y391">
            <v>1</v>
          </cell>
          <cell r="Z391">
            <v>0</v>
          </cell>
        </row>
        <row r="392">
          <cell r="E392" t="str">
            <v>－</v>
          </cell>
          <cell r="F392" t="str">
            <v>－</v>
          </cell>
          <cell r="G392" t="str">
            <v>－</v>
          </cell>
          <cell r="H392" t="str">
            <v>－</v>
          </cell>
          <cell r="I392" t="str">
            <v>－</v>
          </cell>
          <cell r="J392" t="str">
            <v>－</v>
          </cell>
          <cell r="K392" t="str">
            <v>－</v>
          </cell>
          <cell r="L392" t="str">
            <v>－</v>
          </cell>
          <cell r="M392" t="str">
            <v>－</v>
          </cell>
          <cell r="N392" t="str">
            <v>－</v>
          </cell>
          <cell r="O392" t="str">
            <v>－</v>
          </cell>
          <cell r="P392" t="str">
            <v>－</v>
          </cell>
          <cell r="Q392" t="str">
            <v>－</v>
          </cell>
          <cell r="R392" t="str">
            <v>－</v>
          </cell>
          <cell r="S392" t="str">
            <v>－</v>
          </cell>
          <cell r="T392" t="str">
            <v>－</v>
          </cell>
          <cell r="U392" t="str">
            <v>－</v>
          </cell>
          <cell r="V392" t="str">
            <v>－</v>
          </cell>
          <cell r="W392">
            <v>0</v>
          </cell>
          <cell r="X392">
            <v>0</v>
          </cell>
          <cell r="Y392">
            <v>1</v>
          </cell>
          <cell r="Z392">
            <v>0</v>
          </cell>
        </row>
        <row r="393">
          <cell r="E393" t="str">
            <v>－</v>
          </cell>
          <cell r="F393" t="str">
            <v>－</v>
          </cell>
          <cell r="G393" t="str">
            <v>－</v>
          </cell>
          <cell r="H393" t="str">
            <v>－</v>
          </cell>
          <cell r="I393" t="str">
            <v>－</v>
          </cell>
          <cell r="J393" t="str">
            <v>－</v>
          </cell>
          <cell r="K393" t="str">
            <v>－</v>
          </cell>
          <cell r="L393" t="str">
            <v>－</v>
          </cell>
          <cell r="M393" t="str">
            <v>－</v>
          </cell>
          <cell r="N393" t="str">
            <v>－</v>
          </cell>
          <cell r="O393" t="str">
            <v>－</v>
          </cell>
          <cell r="P393" t="str">
            <v>－</v>
          </cell>
          <cell r="Q393" t="str">
            <v>－</v>
          </cell>
          <cell r="R393" t="str">
            <v>－</v>
          </cell>
          <cell r="S393" t="str">
            <v>－</v>
          </cell>
          <cell r="T393" t="str">
            <v>－</v>
          </cell>
          <cell r="U393" t="str">
            <v>－</v>
          </cell>
          <cell r="V393" t="str">
            <v>－</v>
          </cell>
          <cell r="W393">
            <v>0</v>
          </cell>
          <cell r="X393">
            <v>0</v>
          </cell>
          <cell r="Y393">
            <v>1</v>
          </cell>
          <cell r="Z393">
            <v>0</v>
          </cell>
        </row>
        <row r="394">
          <cell r="E394" t="str">
            <v>－</v>
          </cell>
          <cell r="F394" t="str">
            <v>－</v>
          </cell>
          <cell r="G394" t="str">
            <v>－</v>
          </cell>
          <cell r="H394" t="str">
            <v>－</v>
          </cell>
          <cell r="I394" t="str">
            <v>－</v>
          </cell>
          <cell r="J394" t="str">
            <v>－</v>
          </cell>
          <cell r="K394" t="str">
            <v>－</v>
          </cell>
          <cell r="L394" t="str">
            <v>－</v>
          </cell>
          <cell r="M394" t="str">
            <v>－</v>
          </cell>
          <cell r="N394" t="str">
            <v>－</v>
          </cell>
          <cell r="O394" t="str">
            <v>－</v>
          </cell>
          <cell r="P394" t="str">
            <v>－</v>
          </cell>
          <cell r="Q394" t="str">
            <v>－</v>
          </cell>
          <cell r="R394" t="str">
            <v>－</v>
          </cell>
          <cell r="S394" t="str">
            <v>－</v>
          </cell>
          <cell r="T394" t="str">
            <v>－</v>
          </cell>
          <cell r="U394" t="str">
            <v>－</v>
          </cell>
          <cell r="V394" t="str">
            <v>－</v>
          </cell>
          <cell r="W394">
            <v>0</v>
          </cell>
          <cell r="X394">
            <v>0</v>
          </cell>
          <cell r="Y394">
            <v>1</v>
          </cell>
          <cell r="Z394">
            <v>0</v>
          </cell>
        </row>
        <row r="395">
          <cell r="E395" t="str">
            <v>－</v>
          </cell>
          <cell r="F395" t="str">
            <v>－</v>
          </cell>
          <cell r="G395" t="str">
            <v>－</v>
          </cell>
          <cell r="H395" t="str">
            <v>－</v>
          </cell>
          <cell r="I395" t="str">
            <v>－</v>
          </cell>
          <cell r="J395" t="str">
            <v>－</v>
          </cell>
          <cell r="K395" t="str">
            <v>－</v>
          </cell>
          <cell r="L395" t="str">
            <v>－</v>
          </cell>
          <cell r="M395" t="str">
            <v>－</v>
          </cell>
          <cell r="N395" t="str">
            <v>－</v>
          </cell>
          <cell r="O395" t="str">
            <v>－</v>
          </cell>
          <cell r="P395" t="str">
            <v>－</v>
          </cell>
          <cell r="Q395" t="str">
            <v>－</v>
          </cell>
          <cell r="R395" t="str">
            <v>－</v>
          </cell>
          <cell r="S395" t="str">
            <v>－</v>
          </cell>
          <cell r="T395" t="str">
            <v>－</v>
          </cell>
          <cell r="U395" t="str">
            <v>－</v>
          </cell>
          <cell r="V395" t="str">
            <v>－</v>
          </cell>
          <cell r="W395">
            <v>0</v>
          </cell>
          <cell r="X395">
            <v>0</v>
          </cell>
          <cell r="Y395">
            <v>1</v>
          </cell>
          <cell r="Z395">
            <v>0</v>
          </cell>
        </row>
        <row r="396">
          <cell r="E396" t="str">
            <v>－</v>
          </cell>
          <cell r="F396" t="str">
            <v>－</v>
          </cell>
          <cell r="G396" t="str">
            <v>－</v>
          </cell>
          <cell r="H396" t="str">
            <v>－</v>
          </cell>
          <cell r="I396" t="str">
            <v>－</v>
          </cell>
          <cell r="J396" t="str">
            <v>－</v>
          </cell>
          <cell r="K396" t="str">
            <v>－</v>
          </cell>
          <cell r="L396" t="str">
            <v>－</v>
          </cell>
          <cell r="M396" t="str">
            <v>－</v>
          </cell>
          <cell r="N396" t="str">
            <v>－</v>
          </cell>
          <cell r="O396" t="str">
            <v>－</v>
          </cell>
          <cell r="P396" t="str">
            <v>－</v>
          </cell>
          <cell r="Q396" t="str">
            <v>－</v>
          </cell>
          <cell r="R396" t="str">
            <v>－</v>
          </cell>
          <cell r="S396" t="str">
            <v>－</v>
          </cell>
          <cell r="T396" t="str">
            <v>－</v>
          </cell>
          <cell r="U396" t="str">
            <v>－</v>
          </cell>
          <cell r="V396" t="str">
            <v>－</v>
          </cell>
          <cell r="W396">
            <v>0</v>
          </cell>
          <cell r="X396">
            <v>0</v>
          </cell>
          <cell r="Y396">
            <v>1</v>
          </cell>
          <cell r="Z396">
            <v>0</v>
          </cell>
        </row>
        <row r="397">
          <cell r="E397" t="str">
            <v>－</v>
          </cell>
          <cell r="F397" t="str">
            <v>－</v>
          </cell>
          <cell r="G397" t="str">
            <v>－</v>
          </cell>
          <cell r="H397" t="str">
            <v>－</v>
          </cell>
          <cell r="I397" t="str">
            <v>－</v>
          </cell>
          <cell r="J397" t="str">
            <v>－</v>
          </cell>
          <cell r="K397" t="str">
            <v>－</v>
          </cell>
          <cell r="L397" t="str">
            <v>－</v>
          </cell>
          <cell r="M397" t="str">
            <v>－</v>
          </cell>
          <cell r="N397" t="str">
            <v>－</v>
          </cell>
          <cell r="O397" t="str">
            <v>－</v>
          </cell>
          <cell r="P397" t="str">
            <v>－</v>
          </cell>
          <cell r="Q397" t="str">
            <v>－</v>
          </cell>
          <cell r="R397" t="str">
            <v>－</v>
          </cell>
          <cell r="S397" t="str">
            <v>－</v>
          </cell>
          <cell r="T397" t="str">
            <v>－</v>
          </cell>
          <cell r="U397" t="str">
            <v>－</v>
          </cell>
          <cell r="V397" t="str">
            <v>－</v>
          </cell>
          <cell r="W397">
            <v>0</v>
          </cell>
          <cell r="X397">
            <v>0</v>
          </cell>
          <cell r="Y397">
            <v>1</v>
          </cell>
          <cell r="Z397">
            <v>0</v>
          </cell>
        </row>
        <row r="398">
          <cell r="E398" t="str">
            <v>－</v>
          </cell>
          <cell r="F398" t="str">
            <v>－</v>
          </cell>
          <cell r="G398" t="str">
            <v>－</v>
          </cell>
          <cell r="H398" t="str">
            <v>－</v>
          </cell>
          <cell r="I398" t="str">
            <v>－</v>
          </cell>
          <cell r="J398" t="str">
            <v>－</v>
          </cell>
          <cell r="K398" t="str">
            <v>－</v>
          </cell>
          <cell r="L398" t="str">
            <v>－</v>
          </cell>
          <cell r="M398" t="str">
            <v>－</v>
          </cell>
          <cell r="N398" t="str">
            <v>－</v>
          </cell>
          <cell r="O398" t="str">
            <v>－</v>
          </cell>
          <cell r="P398" t="str">
            <v>－</v>
          </cell>
          <cell r="Q398" t="str">
            <v>－</v>
          </cell>
          <cell r="R398" t="str">
            <v>－</v>
          </cell>
          <cell r="S398" t="str">
            <v>－</v>
          </cell>
          <cell r="T398" t="str">
            <v>－</v>
          </cell>
          <cell r="U398" t="str">
            <v>－</v>
          </cell>
          <cell r="V398" t="str">
            <v>－</v>
          </cell>
          <cell r="W398">
            <v>0</v>
          </cell>
          <cell r="X398">
            <v>0</v>
          </cell>
          <cell r="Y398">
            <v>1</v>
          </cell>
          <cell r="Z398">
            <v>0</v>
          </cell>
        </row>
        <row r="399">
          <cell r="E399" t="str">
            <v>－</v>
          </cell>
          <cell r="F399" t="str">
            <v>－</v>
          </cell>
          <cell r="G399" t="str">
            <v>－</v>
          </cell>
          <cell r="H399" t="str">
            <v>－</v>
          </cell>
          <cell r="I399" t="str">
            <v>－</v>
          </cell>
          <cell r="J399" t="str">
            <v>－</v>
          </cell>
          <cell r="K399" t="str">
            <v>－</v>
          </cell>
          <cell r="L399" t="str">
            <v>－</v>
          </cell>
          <cell r="M399" t="str">
            <v>－</v>
          </cell>
          <cell r="N399" t="str">
            <v>－</v>
          </cell>
          <cell r="O399" t="str">
            <v>－</v>
          </cell>
          <cell r="P399" t="str">
            <v>－</v>
          </cell>
          <cell r="Q399" t="str">
            <v>－</v>
          </cell>
          <cell r="R399" t="str">
            <v>－</v>
          </cell>
          <cell r="S399" t="str">
            <v>－</v>
          </cell>
          <cell r="T399" t="str">
            <v>－</v>
          </cell>
          <cell r="U399" t="str">
            <v>－</v>
          </cell>
          <cell r="V399" t="str">
            <v>－</v>
          </cell>
          <cell r="W399">
            <v>0</v>
          </cell>
          <cell r="X399">
            <v>0</v>
          </cell>
          <cell r="Y399">
            <v>1</v>
          </cell>
          <cell r="Z399">
            <v>0</v>
          </cell>
        </row>
        <row r="400">
          <cell r="E400" t="str">
            <v>－</v>
          </cell>
          <cell r="F400" t="str">
            <v>－</v>
          </cell>
          <cell r="G400" t="str">
            <v>－</v>
          </cell>
          <cell r="H400" t="str">
            <v>－</v>
          </cell>
          <cell r="I400" t="str">
            <v>－</v>
          </cell>
          <cell r="J400" t="str">
            <v>－</v>
          </cell>
          <cell r="K400" t="str">
            <v>－</v>
          </cell>
          <cell r="L400" t="str">
            <v>－</v>
          </cell>
          <cell r="M400" t="str">
            <v>－</v>
          </cell>
          <cell r="N400" t="str">
            <v>－</v>
          </cell>
          <cell r="O400" t="str">
            <v>－</v>
          </cell>
          <cell r="P400" t="str">
            <v>－</v>
          </cell>
          <cell r="Q400" t="str">
            <v>－</v>
          </cell>
          <cell r="R400" t="str">
            <v>－</v>
          </cell>
          <cell r="S400" t="str">
            <v>－</v>
          </cell>
          <cell r="T400" t="str">
            <v>－</v>
          </cell>
          <cell r="U400" t="str">
            <v>－</v>
          </cell>
          <cell r="V400" t="str">
            <v>－</v>
          </cell>
          <cell r="W400">
            <v>0</v>
          </cell>
          <cell r="X400">
            <v>0</v>
          </cell>
          <cell r="Y400">
            <v>1</v>
          </cell>
          <cell r="Z400">
            <v>0</v>
          </cell>
        </row>
        <row r="401">
          <cell r="E401" t="str">
            <v>－</v>
          </cell>
          <cell r="F401" t="str">
            <v>－</v>
          </cell>
          <cell r="G401" t="str">
            <v>－</v>
          </cell>
          <cell r="H401" t="str">
            <v>－</v>
          </cell>
          <cell r="I401" t="str">
            <v>－</v>
          </cell>
          <cell r="J401" t="str">
            <v>－</v>
          </cell>
          <cell r="K401" t="str">
            <v>－</v>
          </cell>
          <cell r="L401" t="str">
            <v>－</v>
          </cell>
          <cell r="M401" t="str">
            <v>－</v>
          </cell>
          <cell r="N401" t="str">
            <v>－</v>
          </cell>
          <cell r="O401" t="str">
            <v>－</v>
          </cell>
          <cell r="P401" t="str">
            <v>－</v>
          </cell>
          <cell r="Q401" t="str">
            <v>－</v>
          </cell>
          <cell r="R401" t="str">
            <v>－</v>
          </cell>
          <cell r="S401" t="str">
            <v>－</v>
          </cell>
          <cell r="T401" t="str">
            <v>－</v>
          </cell>
          <cell r="U401" t="str">
            <v>－</v>
          </cell>
          <cell r="V401" t="str">
            <v>－</v>
          </cell>
          <cell r="W401">
            <v>0</v>
          </cell>
          <cell r="X401">
            <v>0</v>
          </cell>
          <cell r="Y401">
            <v>1</v>
          </cell>
          <cell r="Z401">
            <v>0</v>
          </cell>
        </row>
        <row r="402">
          <cell r="E402" t="str">
            <v>－</v>
          </cell>
          <cell r="F402" t="str">
            <v>－</v>
          </cell>
          <cell r="G402" t="str">
            <v>－</v>
          </cell>
          <cell r="H402" t="str">
            <v>－</v>
          </cell>
          <cell r="I402" t="str">
            <v>－</v>
          </cell>
          <cell r="J402" t="str">
            <v>－</v>
          </cell>
          <cell r="K402" t="str">
            <v>－</v>
          </cell>
          <cell r="L402" t="str">
            <v>－</v>
          </cell>
          <cell r="M402" t="str">
            <v>－</v>
          </cell>
          <cell r="N402" t="str">
            <v>－</v>
          </cell>
          <cell r="O402" t="str">
            <v>－</v>
          </cell>
          <cell r="P402" t="str">
            <v>－</v>
          </cell>
          <cell r="Q402" t="str">
            <v>－</v>
          </cell>
          <cell r="R402" t="str">
            <v>－</v>
          </cell>
          <cell r="S402" t="str">
            <v>－</v>
          </cell>
          <cell r="T402" t="str">
            <v>－</v>
          </cell>
          <cell r="U402" t="str">
            <v>－</v>
          </cell>
          <cell r="V402" t="str">
            <v>－</v>
          </cell>
          <cell r="W402">
            <v>0</v>
          </cell>
          <cell r="X402">
            <v>0</v>
          </cell>
          <cell r="Y402">
            <v>1</v>
          </cell>
          <cell r="Z402">
            <v>0</v>
          </cell>
        </row>
        <row r="403">
          <cell r="E403" t="str">
            <v>－</v>
          </cell>
          <cell r="F403" t="str">
            <v>－</v>
          </cell>
          <cell r="G403" t="str">
            <v>－</v>
          </cell>
          <cell r="H403" t="str">
            <v>－</v>
          </cell>
          <cell r="I403" t="str">
            <v>－</v>
          </cell>
          <cell r="J403" t="str">
            <v>－</v>
          </cell>
          <cell r="K403" t="str">
            <v>－</v>
          </cell>
          <cell r="L403" t="str">
            <v>－</v>
          </cell>
          <cell r="M403" t="str">
            <v>－</v>
          </cell>
          <cell r="N403" t="str">
            <v>－</v>
          </cell>
          <cell r="O403" t="str">
            <v>－</v>
          </cell>
          <cell r="P403" t="str">
            <v>－</v>
          </cell>
          <cell r="Q403" t="str">
            <v>－</v>
          </cell>
          <cell r="R403" t="str">
            <v>－</v>
          </cell>
          <cell r="S403" t="str">
            <v>－</v>
          </cell>
          <cell r="T403" t="str">
            <v>－</v>
          </cell>
          <cell r="U403" t="str">
            <v>－</v>
          </cell>
          <cell r="V403" t="str">
            <v>－</v>
          </cell>
          <cell r="W403">
            <v>0</v>
          </cell>
          <cell r="X403">
            <v>0</v>
          </cell>
          <cell r="Y403">
            <v>1</v>
          </cell>
          <cell r="Z403">
            <v>0</v>
          </cell>
        </row>
        <row r="404">
          <cell r="E404" t="str">
            <v>－</v>
          </cell>
          <cell r="F404" t="str">
            <v>－</v>
          </cell>
          <cell r="G404" t="str">
            <v>－</v>
          </cell>
          <cell r="H404" t="str">
            <v>－</v>
          </cell>
          <cell r="I404" t="str">
            <v>－</v>
          </cell>
          <cell r="J404" t="str">
            <v>－</v>
          </cell>
          <cell r="K404" t="str">
            <v>－</v>
          </cell>
          <cell r="L404" t="str">
            <v>－</v>
          </cell>
          <cell r="M404" t="str">
            <v>－</v>
          </cell>
          <cell r="N404" t="str">
            <v>－</v>
          </cell>
          <cell r="O404" t="str">
            <v>－</v>
          </cell>
          <cell r="P404" t="str">
            <v>－</v>
          </cell>
          <cell r="Q404" t="str">
            <v>－</v>
          </cell>
          <cell r="R404" t="str">
            <v>－</v>
          </cell>
          <cell r="S404" t="str">
            <v>－</v>
          </cell>
          <cell r="T404" t="str">
            <v>－</v>
          </cell>
          <cell r="U404" t="str">
            <v>－</v>
          </cell>
          <cell r="V404" t="str">
            <v>－</v>
          </cell>
          <cell r="W404">
            <v>0</v>
          </cell>
          <cell r="X404">
            <v>0</v>
          </cell>
          <cell r="Y404">
            <v>1</v>
          </cell>
          <cell r="Z404">
            <v>0</v>
          </cell>
        </row>
        <row r="405">
          <cell r="E405" t="str">
            <v>－</v>
          </cell>
          <cell r="F405" t="str">
            <v>－</v>
          </cell>
          <cell r="G405" t="str">
            <v>－</v>
          </cell>
          <cell r="H405" t="str">
            <v>－</v>
          </cell>
          <cell r="I405" t="str">
            <v>－</v>
          </cell>
          <cell r="J405" t="str">
            <v>－</v>
          </cell>
          <cell r="K405" t="str">
            <v>－</v>
          </cell>
          <cell r="L405" t="str">
            <v>－</v>
          </cell>
          <cell r="M405" t="str">
            <v>－</v>
          </cell>
          <cell r="N405" t="str">
            <v>－</v>
          </cell>
          <cell r="O405" t="str">
            <v>－</v>
          </cell>
          <cell r="P405" t="str">
            <v>－</v>
          </cell>
          <cell r="Q405" t="str">
            <v>－</v>
          </cell>
          <cell r="R405" t="str">
            <v>－</v>
          </cell>
          <cell r="S405" t="str">
            <v>－</v>
          </cell>
          <cell r="T405" t="str">
            <v>－</v>
          </cell>
          <cell r="U405" t="str">
            <v>－</v>
          </cell>
          <cell r="V405" t="str">
            <v>－</v>
          </cell>
          <cell r="W405">
            <v>0</v>
          </cell>
          <cell r="X405">
            <v>0</v>
          </cell>
          <cell r="Y405">
            <v>1</v>
          </cell>
          <cell r="Z405">
            <v>0</v>
          </cell>
        </row>
        <row r="406">
          <cell r="E406" t="str">
            <v>－</v>
          </cell>
          <cell r="F406" t="str">
            <v>－</v>
          </cell>
          <cell r="G406" t="str">
            <v>－</v>
          </cell>
          <cell r="H406" t="str">
            <v>－</v>
          </cell>
          <cell r="I406" t="str">
            <v>－</v>
          </cell>
          <cell r="J406" t="str">
            <v>－</v>
          </cell>
          <cell r="K406" t="str">
            <v>－</v>
          </cell>
          <cell r="L406" t="str">
            <v>－</v>
          </cell>
          <cell r="M406" t="str">
            <v>－</v>
          </cell>
          <cell r="N406" t="str">
            <v>－</v>
          </cell>
          <cell r="O406" t="str">
            <v>－</v>
          </cell>
          <cell r="P406" t="str">
            <v>－</v>
          </cell>
          <cell r="Q406" t="str">
            <v>－</v>
          </cell>
          <cell r="R406" t="str">
            <v>－</v>
          </cell>
          <cell r="S406" t="str">
            <v>－</v>
          </cell>
          <cell r="T406" t="str">
            <v>－</v>
          </cell>
          <cell r="U406" t="str">
            <v>－</v>
          </cell>
          <cell r="V406" t="str">
            <v>－</v>
          </cell>
          <cell r="W406">
            <v>0</v>
          </cell>
          <cell r="X406">
            <v>0</v>
          </cell>
          <cell r="Y406">
            <v>1</v>
          </cell>
          <cell r="Z406">
            <v>0</v>
          </cell>
        </row>
        <row r="407">
          <cell r="E407" t="str">
            <v>－</v>
          </cell>
          <cell r="F407" t="str">
            <v>－</v>
          </cell>
          <cell r="G407" t="str">
            <v>－</v>
          </cell>
          <cell r="H407" t="str">
            <v>－</v>
          </cell>
          <cell r="I407" t="str">
            <v>－</v>
          </cell>
          <cell r="J407" t="str">
            <v>－</v>
          </cell>
          <cell r="K407" t="str">
            <v>－</v>
          </cell>
          <cell r="L407" t="str">
            <v>－</v>
          </cell>
          <cell r="M407" t="str">
            <v>－</v>
          </cell>
          <cell r="N407" t="str">
            <v>－</v>
          </cell>
          <cell r="O407" t="str">
            <v>－</v>
          </cell>
          <cell r="P407" t="str">
            <v>－</v>
          </cell>
          <cell r="Q407" t="str">
            <v>－</v>
          </cell>
          <cell r="R407" t="str">
            <v>－</v>
          </cell>
          <cell r="S407" t="str">
            <v>－</v>
          </cell>
          <cell r="T407" t="str">
            <v>－</v>
          </cell>
          <cell r="U407" t="str">
            <v>－</v>
          </cell>
          <cell r="V407" t="str">
            <v>－</v>
          </cell>
          <cell r="W407">
            <v>0</v>
          </cell>
          <cell r="X407">
            <v>0</v>
          </cell>
          <cell r="Y407">
            <v>1</v>
          </cell>
          <cell r="Z407">
            <v>0</v>
          </cell>
        </row>
        <row r="408">
          <cell r="E408" t="str">
            <v>－</v>
          </cell>
          <cell r="F408" t="str">
            <v>－</v>
          </cell>
          <cell r="G408" t="str">
            <v>－</v>
          </cell>
          <cell r="H408" t="str">
            <v>－</v>
          </cell>
          <cell r="I408" t="str">
            <v>－</v>
          </cell>
          <cell r="J408" t="str">
            <v>－</v>
          </cell>
          <cell r="K408" t="str">
            <v>－</v>
          </cell>
          <cell r="L408" t="str">
            <v>－</v>
          </cell>
          <cell r="M408" t="str">
            <v>－</v>
          </cell>
          <cell r="N408" t="str">
            <v>－</v>
          </cell>
          <cell r="O408" t="str">
            <v>－</v>
          </cell>
          <cell r="P408" t="str">
            <v>－</v>
          </cell>
          <cell r="Q408" t="str">
            <v>－</v>
          </cell>
          <cell r="R408" t="str">
            <v>－</v>
          </cell>
          <cell r="S408" t="str">
            <v>－</v>
          </cell>
          <cell r="T408" t="str">
            <v>－</v>
          </cell>
          <cell r="U408" t="str">
            <v>－</v>
          </cell>
          <cell r="V408" t="str">
            <v>－</v>
          </cell>
          <cell r="W408">
            <v>0</v>
          </cell>
          <cell r="X408">
            <v>0</v>
          </cell>
          <cell r="Y408">
            <v>1</v>
          </cell>
          <cell r="Z408">
            <v>0</v>
          </cell>
        </row>
        <row r="409">
          <cell r="E409" t="str">
            <v>－</v>
          </cell>
          <cell r="F409" t="str">
            <v>－</v>
          </cell>
          <cell r="G409" t="str">
            <v>－</v>
          </cell>
          <cell r="H409" t="str">
            <v>－</v>
          </cell>
          <cell r="I409" t="str">
            <v>－</v>
          </cell>
          <cell r="J409" t="str">
            <v>－</v>
          </cell>
          <cell r="K409" t="str">
            <v>－</v>
          </cell>
          <cell r="L409" t="str">
            <v>－</v>
          </cell>
          <cell r="M409" t="str">
            <v>－</v>
          </cell>
          <cell r="N409" t="str">
            <v>－</v>
          </cell>
          <cell r="O409" t="str">
            <v>－</v>
          </cell>
          <cell r="P409" t="str">
            <v>－</v>
          </cell>
          <cell r="Q409" t="str">
            <v>－</v>
          </cell>
          <cell r="R409" t="str">
            <v>－</v>
          </cell>
          <cell r="S409" t="str">
            <v>－</v>
          </cell>
          <cell r="T409" t="str">
            <v>－</v>
          </cell>
          <cell r="U409" t="str">
            <v>－</v>
          </cell>
          <cell r="V409" t="str">
            <v>－</v>
          </cell>
          <cell r="W409">
            <v>0</v>
          </cell>
          <cell r="X409">
            <v>0</v>
          </cell>
          <cell r="Y409">
            <v>1</v>
          </cell>
          <cell r="Z409">
            <v>0</v>
          </cell>
        </row>
        <row r="410">
          <cell r="E410" t="str">
            <v>－</v>
          </cell>
          <cell r="F410" t="str">
            <v>－</v>
          </cell>
          <cell r="G410" t="str">
            <v>－</v>
          </cell>
          <cell r="H410" t="str">
            <v>－</v>
          </cell>
          <cell r="I410" t="str">
            <v>－</v>
          </cell>
          <cell r="J410" t="str">
            <v>－</v>
          </cell>
          <cell r="K410" t="str">
            <v>－</v>
          </cell>
          <cell r="L410" t="str">
            <v>－</v>
          </cell>
          <cell r="M410" t="str">
            <v>－</v>
          </cell>
          <cell r="N410" t="str">
            <v>－</v>
          </cell>
          <cell r="O410" t="str">
            <v>－</v>
          </cell>
          <cell r="P410" t="str">
            <v>－</v>
          </cell>
          <cell r="Q410" t="str">
            <v>－</v>
          </cell>
          <cell r="R410" t="str">
            <v>－</v>
          </cell>
          <cell r="S410" t="str">
            <v>－</v>
          </cell>
          <cell r="T410" t="str">
            <v>－</v>
          </cell>
          <cell r="U410" t="str">
            <v>－</v>
          </cell>
          <cell r="V410" t="str">
            <v>－</v>
          </cell>
          <cell r="W410">
            <v>0</v>
          </cell>
          <cell r="X410">
            <v>0</v>
          </cell>
          <cell r="Y410">
            <v>1</v>
          </cell>
          <cell r="Z410">
            <v>0</v>
          </cell>
        </row>
      </sheetData>
      <sheetData sheetId="16"/>
      <sheetData sheetId="17"/>
      <sheetData sheetId="18"/>
      <sheetData sheetId="19"/>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細目"/>
      <sheetName val="中科目"/>
      <sheetName val="科目"/>
      <sheetName val="種目"/>
      <sheetName val="一式"/>
      <sheetName val="仮設備"/>
      <sheetName val="単価"/>
      <sheetName val="複単"/>
      <sheetName val="新設工料"/>
      <sheetName val="盤工料"/>
      <sheetName val="撤去費"/>
      <sheetName val="盤撤去"/>
      <sheetName val="搬入・搬出費"/>
      <sheetName val="共通入力"/>
      <sheetName val="共通費A1"/>
      <sheetName val="共通費A2"/>
      <sheetName val="共通費A3"/>
      <sheetName val="最低基準価格"/>
      <sheetName val="表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49">
          <cell r="B249" t="str">
            <v>複合単価算出調書Ｂ（盤類）</v>
          </cell>
        </row>
        <row r="250">
          <cell r="B250" t="str">
            <v xml:space="preserve">  工 事 名 称</v>
          </cell>
          <cell r="E250" t="e">
            <v>#REF!</v>
          </cell>
          <cell r="L250" t="str">
            <v>機種種別</v>
          </cell>
          <cell r="M250" t="str">
            <v>コンセント等設備</v>
          </cell>
          <cell r="AA250" t="str">
            <v>　電  工</v>
          </cell>
          <cell r="AB250">
            <v>13600</v>
          </cell>
        </row>
        <row r="252">
          <cell r="D252" t="str">
            <v>MCCB等</v>
          </cell>
          <cell r="E252" t="str">
            <v>2P30AT</v>
          </cell>
          <cell r="F252" t="str">
            <v>2P60AT</v>
          </cell>
          <cell r="G252" t="str">
            <v>2P100AT</v>
          </cell>
          <cell r="H252" t="str">
            <v>3P30AT</v>
          </cell>
          <cell r="I252" t="str">
            <v>3P60AT</v>
          </cell>
          <cell r="J252" t="str">
            <v>3P100AT</v>
          </cell>
          <cell r="K252" t="str">
            <v>3P225AT</v>
          </cell>
          <cell r="O252" t="str">
            <v>ﾘﾓｺﾝﾘﾚｰ</v>
          </cell>
          <cell r="S252" t="str">
            <v xml:space="preserve">     労　　 務 　　費</v>
          </cell>
          <cell r="V252" t="str">
            <v>そ の 他</v>
          </cell>
          <cell r="Y252" t="str">
            <v>消耗品･雑材料</v>
          </cell>
          <cell r="AA252" t="str">
            <v xml:space="preserve"> 合　　計</v>
          </cell>
        </row>
        <row r="253">
          <cell r="B253" t="str">
            <v>　　名　　称</v>
          </cell>
          <cell r="D253" t="str">
            <v>基 本</v>
          </cell>
          <cell r="E253" t="str">
            <v xml:space="preserve">    人</v>
          </cell>
          <cell r="F253" t="str">
            <v xml:space="preserve">    人</v>
          </cell>
          <cell r="G253" t="str">
            <v xml:space="preserve">    人</v>
          </cell>
          <cell r="H253" t="str">
            <v xml:space="preserve">    人</v>
          </cell>
          <cell r="I253" t="str">
            <v xml:space="preserve">    人</v>
          </cell>
          <cell r="J253" t="str">
            <v xml:space="preserve">    人</v>
          </cell>
          <cell r="K253" t="str">
            <v xml:space="preserve">    人</v>
          </cell>
          <cell r="L253" t="str">
            <v xml:space="preserve">    人</v>
          </cell>
          <cell r="M253" t="str">
            <v xml:space="preserve">    人</v>
          </cell>
          <cell r="N253" t="str">
            <v xml:space="preserve">    人</v>
          </cell>
          <cell r="O253" t="str">
            <v xml:space="preserve">    人</v>
          </cell>
          <cell r="P253" t="str">
            <v>歩掛計</v>
          </cell>
          <cell r="Q253" t="str">
            <v xml:space="preserve"> 修正歩掛</v>
          </cell>
          <cell r="R253" t="str">
            <v>掛率</v>
          </cell>
          <cell r="S253" t="str">
            <v>歩掛</v>
          </cell>
          <cell r="T253" t="str">
            <v>労務単価</v>
          </cell>
          <cell r="U253" t="str">
            <v>労務費</v>
          </cell>
          <cell r="W253" t="str">
            <v>金 額</v>
          </cell>
          <cell r="X253" t="str">
            <v>盤価格</v>
          </cell>
          <cell r="Z253" t="str">
            <v>価　格</v>
          </cell>
          <cell r="AA253" t="str">
            <v>①＋②＋③</v>
          </cell>
          <cell r="AB253" t="str">
            <v>採用価格</v>
          </cell>
        </row>
        <row r="254">
          <cell r="D254" t="str">
            <v>歩 掛</v>
          </cell>
          <cell r="E254">
            <v>0.26400000000000001</v>
          </cell>
          <cell r="F254">
            <v>0.38</v>
          </cell>
          <cell r="G254">
            <v>0.52600000000000002</v>
          </cell>
          <cell r="H254">
            <v>0.38700000000000001</v>
          </cell>
          <cell r="I254">
            <v>0.55800000000000005</v>
          </cell>
          <cell r="J254">
            <v>0.70799999999999996</v>
          </cell>
          <cell r="K254">
            <v>1.04</v>
          </cell>
          <cell r="O254">
            <v>0.16800000000000001</v>
          </cell>
          <cell r="P254" t="str">
            <v>(人)</v>
          </cell>
          <cell r="Q254" t="str">
            <v>(人)</v>
          </cell>
          <cell r="S254" t="str">
            <v>（人）</v>
          </cell>
          <cell r="U254" t="str">
            <v>①</v>
          </cell>
          <cell r="V254" t="str">
            <v>％</v>
          </cell>
          <cell r="W254" t="str">
            <v>②</v>
          </cell>
          <cell r="X254" t="str">
            <v>③</v>
          </cell>
          <cell r="Y254" t="str">
            <v>％</v>
          </cell>
          <cell r="Z254" t="str">
            <v>④</v>
          </cell>
          <cell r="AA254" t="str">
            <v>＋④＝⑤</v>
          </cell>
        </row>
        <row r="255">
          <cell r="B255" t="str">
            <v>6MA-12</v>
          </cell>
          <cell r="D255" t="str">
            <v>実装数量</v>
          </cell>
          <cell r="E255">
            <v>12</v>
          </cell>
          <cell r="H255">
            <v>1</v>
          </cell>
          <cell r="J255">
            <v>1</v>
          </cell>
        </row>
        <row r="256">
          <cell r="C256" t="str">
            <v>露出</v>
          </cell>
          <cell r="D256" t="str">
            <v>小計</v>
          </cell>
          <cell r="E256">
            <v>3.1680000000000001</v>
          </cell>
          <cell r="F256">
            <v>0</v>
          </cell>
          <cell r="G256">
            <v>0</v>
          </cell>
          <cell r="H256">
            <v>0.38700000000000001</v>
          </cell>
          <cell r="I256">
            <v>0</v>
          </cell>
          <cell r="J256">
            <v>0.70799999999999996</v>
          </cell>
          <cell r="K256">
            <v>0</v>
          </cell>
          <cell r="L256">
            <v>0</v>
          </cell>
          <cell r="M256">
            <v>0</v>
          </cell>
          <cell r="N256">
            <v>0</v>
          </cell>
          <cell r="O256">
            <v>0</v>
          </cell>
          <cell r="P256">
            <v>4.2629999999999999</v>
          </cell>
          <cell r="Q256">
            <v>4</v>
          </cell>
          <cell r="R256">
            <v>0.8</v>
          </cell>
          <cell r="S256">
            <v>3.2</v>
          </cell>
          <cell r="T256">
            <v>13600</v>
          </cell>
          <cell r="U256">
            <v>43520</v>
          </cell>
          <cell r="V256">
            <v>10</v>
          </cell>
          <cell r="W256">
            <v>4352</v>
          </cell>
          <cell r="Y256">
            <v>2</v>
          </cell>
          <cell r="Z256">
            <v>0</v>
          </cell>
          <cell r="AA256">
            <v>47872</v>
          </cell>
          <cell r="AB256">
            <v>47870</v>
          </cell>
        </row>
        <row r="257">
          <cell r="B257" t="str">
            <v>5MA-13</v>
          </cell>
          <cell r="D257" t="str">
            <v>実装数量</v>
          </cell>
          <cell r="E257">
            <v>3</v>
          </cell>
          <cell r="H257">
            <v>2</v>
          </cell>
        </row>
        <row r="258">
          <cell r="C258" t="str">
            <v>露出</v>
          </cell>
          <cell r="D258" t="str">
            <v>小計</v>
          </cell>
          <cell r="E258">
            <v>0.79200000000000004</v>
          </cell>
          <cell r="F258">
            <v>0</v>
          </cell>
          <cell r="G258">
            <v>0</v>
          </cell>
          <cell r="H258">
            <v>0.77400000000000002</v>
          </cell>
          <cell r="I258">
            <v>0</v>
          </cell>
          <cell r="J258">
            <v>0</v>
          </cell>
          <cell r="K258">
            <v>0</v>
          </cell>
          <cell r="L258">
            <v>0</v>
          </cell>
          <cell r="M258">
            <v>0</v>
          </cell>
          <cell r="N258">
            <v>0</v>
          </cell>
          <cell r="O258">
            <v>0</v>
          </cell>
          <cell r="P258">
            <v>1.5660000000000001</v>
          </cell>
          <cell r="Q258">
            <v>1.5660000000000001</v>
          </cell>
          <cell r="R258">
            <v>0.8</v>
          </cell>
          <cell r="S258">
            <v>1.3</v>
          </cell>
          <cell r="T258">
            <v>13600</v>
          </cell>
          <cell r="U258">
            <v>17680</v>
          </cell>
          <cell r="V258">
            <v>10</v>
          </cell>
          <cell r="W258">
            <v>1768</v>
          </cell>
          <cell r="Y258">
            <v>2</v>
          </cell>
          <cell r="Z258">
            <v>0</v>
          </cell>
          <cell r="AA258">
            <v>19448</v>
          </cell>
          <cell r="AB258">
            <v>19450</v>
          </cell>
        </row>
        <row r="259">
          <cell r="B259" t="str">
            <v>5MA-14</v>
          </cell>
          <cell r="D259" t="str">
            <v>実装数量</v>
          </cell>
          <cell r="E259">
            <v>4</v>
          </cell>
          <cell r="H259">
            <v>1</v>
          </cell>
        </row>
        <row r="260">
          <cell r="C260" t="str">
            <v>露出</v>
          </cell>
          <cell r="D260" t="str">
            <v>小計</v>
          </cell>
          <cell r="E260">
            <v>1.056</v>
          </cell>
          <cell r="F260">
            <v>0</v>
          </cell>
          <cell r="G260">
            <v>0</v>
          </cell>
          <cell r="H260">
            <v>0.38700000000000001</v>
          </cell>
          <cell r="I260">
            <v>0</v>
          </cell>
          <cell r="J260">
            <v>0</v>
          </cell>
          <cell r="K260">
            <v>0</v>
          </cell>
          <cell r="L260">
            <v>0</v>
          </cell>
          <cell r="M260">
            <v>0</v>
          </cell>
          <cell r="N260">
            <v>0</v>
          </cell>
          <cell r="O260">
            <v>0</v>
          </cell>
          <cell r="P260">
            <v>1.4430000000000001</v>
          </cell>
          <cell r="Q260">
            <v>1.4430000000000001</v>
          </cell>
          <cell r="R260">
            <v>0.8</v>
          </cell>
          <cell r="S260">
            <v>1.2</v>
          </cell>
          <cell r="T260">
            <v>13600</v>
          </cell>
          <cell r="U260">
            <v>16320</v>
          </cell>
          <cell r="V260">
            <v>10</v>
          </cell>
          <cell r="W260">
            <v>1632</v>
          </cell>
          <cell r="Y260">
            <v>2</v>
          </cell>
          <cell r="Z260">
            <v>0</v>
          </cell>
          <cell r="AA260">
            <v>17952</v>
          </cell>
          <cell r="AB260">
            <v>17950</v>
          </cell>
        </row>
        <row r="261">
          <cell r="B261" t="str">
            <v>点滅器盤</v>
          </cell>
          <cell r="D261" t="str">
            <v>実装数量</v>
          </cell>
          <cell r="O261">
            <v>3</v>
          </cell>
        </row>
        <row r="262">
          <cell r="C262" t="str">
            <v>露出</v>
          </cell>
          <cell r="D262" t="str">
            <v>小計</v>
          </cell>
          <cell r="E262">
            <v>0</v>
          </cell>
          <cell r="F262">
            <v>0</v>
          </cell>
          <cell r="G262">
            <v>0</v>
          </cell>
          <cell r="H262">
            <v>0</v>
          </cell>
          <cell r="I262">
            <v>0</v>
          </cell>
          <cell r="J262">
            <v>0</v>
          </cell>
          <cell r="K262">
            <v>0</v>
          </cell>
          <cell r="L262">
            <v>0</v>
          </cell>
          <cell r="M262">
            <v>0</v>
          </cell>
          <cell r="N262">
            <v>0</v>
          </cell>
          <cell r="O262">
            <v>0.504</v>
          </cell>
          <cell r="P262">
            <v>0.504</v>
          </cell>
          <cell r="Q262">
            <v>0.504</v>
          </cell>
          <cell r="R262">
            <v>0.8</v>
          </cell>
          <cell r="S262">
            <v>0.4</v>
          </cell>
          <cell r="T262">
            <v>13600</v>
          </cell>
          <cell r="U262">
            <v>5440</v>
          </cell>
          <cell r="V262">
            <v>10</v>
          </cell>
          <cell r="W262">
            <v>544</v>
          </cell>
          <cell r="Y262">
            <v>2</v>
          </cell>
          <cell r="Z262">
            <v>0</v>
          </cell>
          <cell r="AA262">
            <v>5984</v>
          </cell>
          <cell r="AB262">
            <v>5980</v>
          </cell>
        </row>
        <row r="263">
          <cell r="D263" t="str">
            <v>実装数量</v>
          </cell>
        </row>
        <row r="264">
          <cell r="D264" t="str">
            <v>小計</v>
          </cell>
          <cell r="E264">
            <v>0</v>
          </cell>
          <cell r="F264">
            <v>0</v>
          </cell>
          <cell r="G264">
            <v>0</v>
          </cell>
          <cell r="H264">
            <v>0</v>
          </cell>
          <cell r="I264">
            <v>0</v>
          </cell>
          <cell r="J264">
            <v>0</v>
          </cell>
          <cell r="K264">
            <v>0</v>
          </cell>
          <cell r="L264">
            <v>0</v>
          </cell>
          <cell r="M264">
            <v>0</v>
          </cell>
          <cell r="N264">
            <v>0</v>
          </cell>
          <cell r="O264">
            <v>0</v>
          </cell>
          <cell r="P264">
            <v>0</v>
          </cell>
          <cell r="Q264">
            <v>0</v>
          </cell>
          <cell r="R264" t="str">
            <v/>
          </cell>
          <cell r="S264">
            <v>0</v>
          </cell>
          <cell r="T264">
            <v>13600</v>
          </cell>
          <cell r="U264">
            <v>0</v>
          </cell>
          <cell r="V264">
            <v>10</v>
          </cell>
          <cell r="W264">
            <v>0</v>
          </cell>
          <cell r="Y264">
            <v>2</v>
          </cell>
          <cell r="Z264">
            <v>0</v>
          </cell>
          <cell r="AA264">
            <v>0</v>
          </cell>
          <cell r="AB264">
            <v>0</v>
          </cell>
        </row>
        <row r="265">
          <cell r="D265" t="str">
            <v>実装数量</v>
          </cell>
        </row>
        <row r="266">
          <cell r="D266" t="str">
            <v>小計</v>
          </cell>
          <cell r="E266">
            <v>0</v>
          </cell>
          <cell r="F266">
            <v>0</v>
          </cell>
          <cell r="G266">
            <v>0</v>
          </cell>
          <cell r="H266">
            <v>0</v>
          </cell>
          <cell r="I266">
            <v>0</v>
          </cell>
          <cell r="J266">
            <v>0</v>
          </cell>
          <cell r="K266">
            <v>0</v>
          </cell>
          <cell r="L266">
            <v>0</v>
          </cell>
          <cell r="M266">
            <v>0</v>
          </cell>
          <cell r="N266">
            <v>0</v>
          </cell>
          <cell r="O266">
            <v>0</v>
          </cell>
          <cell r="P266">
            <v>0</v>
          </cell>
          <cell r="Q266">
            <v>0</v>
          </cell>
          <cell r="R266" t="str">
            <v/>
          </cell>
          <cell r="S266">
            <v>0</v>
          </cell>
          <cell r="T266">
            <v>13600</v>
          </cell>
          <cell r="U266">
            <v>0</v>
          </cell>
          <cell r="V266">
            <v>10</v>
          </cell>
          <cell r="W266">
            <v>0</v>
          </cell>
          <cell r="Y266">
            <v>2</v>
          </cell>
          <cell r="Z266">
            <v>0</v>
          </cell>
          <cell r="AA266">
            <v>0</v>
          </cell>
          <cell r="AB266">
            <v>0</v>
          </cell>
        </row>
        <row r="267">
          <cell r="D267" t="str">
            <v>実装数量</v>
          </cell>
        </row>
        <row r="268">
          <cell r="D268" t="str">
            <v>小計</v>
          </cell>
          <cell r="E268">
            <v>0</v>
          </cell>
          <cell r="F268">
            <v>0</v>
          </cell>
          <cell r="G268">
            <v>0</v>
          </cell>
          <cell r="H268">
            <v>0</v>
          </cell>
          <cell r="I268">
            <v>0</v>
          </cell>
          <cell r="J268">
            <v>0</v>
          </cell>
          <cell r="K268">
            <v>0</v>
          </cell>
          <cell r="L268">
            <v>0</v>
          </cell>
          <cell r="M268">
            <v>0</v>
          </cell>
          <cell r="N268">
            <v>0</v>
          </cell>
          <cell r="O268">
            <v>0</v>
          </cell>
          <cell r="P268">
            <v>0</v>
          </cell>
          <cell r="Q268">
            <v>0</v>
          </cell>
          <cell r="R268" t="str">
            <v/>
          </cell>
          <cell r="S268">
            <v>0</v>
          </cell>
          <cell r="T268">
            <v>13600</v>
          </cell>
          <cell r="U268">
            <v>0</v>
          </cell>
          <cell r="V268">
            <v>10</v>
          </cell>
          <cell r="W268">
            <v>0</v>
          </cell>
          <cell r="Y268">
            <v>2</v>
          </cell>
          <cell r="Z268">
            <v>0</v>
          </cell>
          <cell r="AA268">
            <v>0</v>
          </cell>
          <cell r="AB268">
            <v>0</v>
          </cell>
        </row>
        <row r="269">
          <cell r="D269" t="str">
            <v>実装数量</v>
          </cell>
        </row>
        <row r="270">
          <cell r="D270" t="str">
            <v>小計</v>
          </cell>
          <cell r="E270">
            <v>0</v>
          </cell>
          <cell r="F270">
            <v>0</v>
          </cell>
          <cell r="G270">
            <v>0</v>
          </cell>
          <cell r="H270">
            <v>0</v>
          </cell>
          <cell r="I270">
            <v>0</v>
          </cell>
          <cell r="J270">
            <v>0</v>
          </cell>
          <cell r="K270">
            <v>0</v>
          </cell>
          <cell r="L270">
            <v>0</v>
          </cell>
          <cell r="M270">
            <v>0</v>
          </cell>
          <cell r="N270">
            <v>0</v>
          </cell>
          <cell r="O270">
            <v>0</v>
          </cell>
          <cell r="P270">
            <v>0</v>
          </cell>
          <cell r="Q270">
            <v>0</v>
          </cell>
          <cell r="R270" t="str">
            <v/>
          </cell>
          <cell r="S270">
            <v>0</v>
          </cell>
          <cell r="T270">
            <v>13600</v>
          </cell>
          <cell r="U270">
            <v>0</v>
          </cell>
          <cell r="V270">
            <v>10</v>
          </cell>
          <cell r="W270">
            <v>0</v>
          </cell>
          <cell r="Y270">
            <v>2</v>
          </cell>
          <cell r="Z270">
            <v>0</v>
          </cell>
          <cell r="AA270">
            <v>0</v>
          </cell>
          <cell r="AB270">
            <v>0</v>
          </cell>
        </row>
        <row r="271">
          <cell r="D271" t="str">
            <v>実装数量</v>
          </cell>
        </row>
        <row r="272">
          <cell r="D272" t="str">
            <v>小計</v>
          </cell>
          <cell r="E272">
            <v>0</v>
          </cell>
          <cell r="F272">
            <v>0</v>
          </cell>
          <cell r="G272">
            <v>0</v>
          </cell>
          <cell r="H272">
            <v>0</v>
          </cell>
          <cell r="I272">
            <v>0</v>
          </cell>
          <cell r="J272">
            <v>0</v>
          </cell>
          <cell r="K272">
            <v>0</v>
          </cell>
          <cell r="L272">
            <v>0</v>
          </cell>
          <cell r="M272">
            <v>0</v>
          </cell>
          <cell r="N272">
            <v>0</v>
          </cell>
          <cell r="O272">
            <v>0</v>
          </cell>
          <cell r="P272">
            <v>0</v>
          </cell>
          <cell r="Q272">
            <v>0</v>
          </cell>
          <cell r="R272" t="str">
            <v/>
          </cell>
          <cell r="S272">
            <v>0</v>
          </cell>
          <cell r="T272">
            <v>13600</v>
          </cell>
          <cell r="U272">
            <v>0</v>
          </cell>
          <cell r="V272">
            <v>10</v>
          </cell>
          <cell r="W272">
            <v>0</v>
          </cell>
          <cell r="Y272">
            <v>2</v>
          </cell>
          <cell r="Z272">
            <v>0</v>
          </cell>
          <cell r="AA272">
            <v>0</v>
          </cell>
          <cell r="AB272">
            <v>0</v>
          </cell>
        </row>
        <row r="273">
          <cell r="D273" t="str">
            <v>実装数量</v>
          </cell>
        </row>
        <row r="274">
          <cell r="D274" t="str">
            <v>小計</v>
          </cell>
          <cell r="E274">
            <v>0</v>
          </cell>
          <cell r="F274">
            <v>0</v>
          </cell>
          <cell r="G274">
            <v>0</v>
          </cell>
          <cell r="H274">
            <v>0</v>
          </cell>
          <cell r="I274">
            <v>0</v>
          </cell>
          <cell r="J274">
            <v>0</v>
          </cell>
          <cell r="K274">
            <v>0</v>
          </cell>
          <cell r="L274">
            <v>0</v>
          </cell>
          <cell r="M274">
            <v>0</v>
          </cell>
          <cell r="N274">
            <v>0</v>
          </cell>
          <cell r="O274">
            <v>0</v>
          </cell>
          <cell r="P274">
            <v>0</v>
          </cell>
          <cell r="Q274">
            <v>0</v>
          </cell>
          <cell r="R274" t="str">
            <v/>
          </cell>
          <cell r="S274">
            <v>0</v>
          </cell>
          <cell r="T274">
            <v>13600</v>
          </cell>
          <cell r="U274">
            <v>0</v>
          </cell>
          <cell r="V274">
            <v>10</v>
          </cell>
          <cell r="W274">
            <v>0</v>
          </cell>
          <cell r="Y274">
            <v>2</v>
          </cell>
          <cell r="Z274">
            <v>0</v>
          </cell>
          <cell r="AA274">
            <v>0</v>
          </cell>
          <cell r="AB274">
            <v>0</v>
          </cell>
        </row>
        <row r="275">
          <cell r="D275" t="str">
            <v>実装数量</v>
          </cell>
        </row>
        <row r="276">
          <cell r="D276" t="str">
            <v>小計</v>
          </cell>
          <cell r="E276">
            <v>0</v>
          </cell>
          <cell r="F276">
            <v>0</v>
          </cell>
          <cell r="G276">
            <v>0</v>
          </cell>
          <cell r="H276">
            <v>0</v>
          </cell>
          <cell r="I276">
            <v>0</v>
          </cell>
          <cell r="J276">
            <v>0</v>
          </cell>
          <cell r="K276">
            <v>0</v>
          </cell>
          <cell r="L276">
            <v>0</v>
          </cell>
          <cell r="M276">
            <v>0</v>
          </cell>
          <cell r="N276">
            <v>0</v>
          </cell>
          <cell r="O276">
            <v>0</v>
          </cell>
          <cell r="P276">
            <v>0</v>
          </cell>
          <cell r="Q276">
            <v>0</v>
          </cell>
          <cell r="R276" t="str">
            <v/>
          </cell>
          <cell r="S276">
            <v>0</v>
          </cell>
          <cell r="T276">
            <v>13600</v>
          </cell>
          <cell r="U276">
            <v>0</v>
          </cell>
          <cell r="V276">
            <v>10</v>
          </cell>
          <cell r="W276">
            <v>0</v>
          </cell>
          <cell r="Y276">
            <v>2</v>
          </cell>
          <cell r="Z276">
            <v>0</v>
          </cell>
          <cell r="AA276">
            <v>0</v>
          </cell>
          <cell r="AB276">
            <v>0</v>
          </cell>
        </row>
        <row r="277">
          <cell r="D277" t="str">
            <v>実装数量</v>
          </cell>
        </row>
        <row r="278">
          <cell r="D278" t="str">
            <v>小計</v>
          </cell>
          <cell r="E278">
            <v>0</v>
          </cell>
          <cell r="F278">
            <v>0</v>
          </cell>
          <cell r="G278">
            <v>0</v>
          </cell>
          <cell r="H278">
            <v>0</v>
          </cell>
          <cell r="I278">
            <v>0</v>
          </cell>
          <cell r="J278">
            <v>0</v>
          </cell>
          <cell r="K278">
            <v>0</v>
          </cell>
          <cell r="L278">
            <v>0</v>
          </cell>
          <cell r="M278">
            <v>0</v>
          </cell>
          <cell r="N278">
            <v>0</v>
          </cell>
          <cell r="O278">
            <v>0</v>
          </cell>
          <cell r="P278">
            <v>0</v>
          </cell>
          <cell r="Q278">
            <v>0</v>
          </cell>
          <cell r="R278" t="str">
            <v/>
          </cell>
          <cell r="S278">
            <v>0</v>
          </cell>
          <cell r="T278">
            <v>13600</v>
          </cell>
          <cell r="U278">
            <v>0</v>
          </cell>
          <cell r="V278">
            <v>10</v>
          </cell>
          <cell r="W278">
            <v>0</v>
          </cell>
          <cell r="Y278">
            <v>2</v>
          </cell>
          <cell r="Z278">
            <v>0</v>
          </cell>
          <cell r="AA278">
            <v>0</v>
          </cell>
          <cell r="AB278">
            <v>0</v>
          </cell>
        </row>
        <row r="279">
          <cell r="D279" t="str">
            <v>実装数量</v>
          </cell>
        </row>
        <row r="280">
          <cell r="D280" t="str">
            <v>小計</v>
          </cell>
          <cell r="E280">
            <v>0</v>
          </cell>
          <cell r="F280">
            <v>0</v>
          </cell>
          <cell r="G280">
            <v>0</v>
          </cell>
          <cell r="H280">
            <v>0</v>
          </cell>
          <cell r="I280">
            <v>0</v>
          </cell>
          <cell r="J280">
            <v>0</v>
          </cell>
          <cell r="K280">
            <v>0</v>
          </cell>
          <cell r="L280">
            <v>0</v>
          </cell>
          <cell r="M280">
            <v>0</v>
          </cell>
          <cell r="N280">
            <v>0</v>
          </cell>
          <cell r="O280">
            <v>0</v>
          </cell>
          <cell r="P280">
            <v>0</v>
          </cell>
          <cell r="Q280">
            <v>0</v>
          </cell>
          <cell r="R280" t="str">
            <v/>
          </cell>
          <cell r="S280">
            <v>0</v>
          </cell>
          <cell r="T280">
            <v>13600</v>
          </cell>
          <cell r="U280">
            <v>0</v>
          </cell>
          <cell r="V280">
            <v>10</v>
          </cell>
          <cell r="W280">
            <v>0</v>
          </cell>
          <cell r="Y280">
            <v>2</v>
          </cell>
          <cell r="Z280">
            <v>0</v>
          </cell>
          <cell r="AA280">
            <v>0</v>
          </cell>
          <cell r="AB280">
            <v>0</v>
          </cell>
        </row>
        <row r="281">
          <cell r="D281" t="str">
            <v>実装数量</v>
          </cell>
        </row>
        <row r="282">
          <cell r="D282" t="str">
            <v>小計</v>
          </cell>
          <cell r="E282">
            <v>0</v>
          </cell>
          <cell r="F282">
            <v>0</v>
          </cell>
          <cell r="G282">
            <v>0</v>
          </cell>
          <cell r="H282">
            <v>0</v>
          </cell>
          <cell r="I282">
            <v>0</v>
          </cell>
          <cell r="J282">
            <v>0</v>
          </cell>
          <cell r="K282">
            <v>0</v>
          </cell>
          <cell r="L282">
            <v>0</v>
          </cell>
          <cell r="M282">
            <v>0</v>
          </cell>
          <cell r="N282">
            <v>0</v>
          </cell>
          <cell r="O282">
            <v>0</v>
          </cell>
          <cell r="P282">
            <v>0</v>
          </cell>
          <cell r="Q282">
            <v>0</v>
          </cell>
          <cell r="R282" t="str">
            <v/>
          </cell>
          <cell r="S282">
            <v>0</v>
          </cell>
          <cell r="T282">
            <v>13600</v>
          </cell>
          <cell r="U282">
            <v>0</v>
          </cell>
          <cell r="V282">
            <v>10</v>
          </cell>
          <cell r="W282">
            <v>0</v>
          </cell>
          <cell r="Y282">
            <v>2</v>
          </cell>
          <cell r="Z282">
            <v>0</v>
          </cell>
          <cell r="AA282">
            <v>0</v>
          </cell>
          <cell r="AB282">
            <v>0</v>
          </cell>
        </row>
        <row r="284">
          <cell r="B284" t="str">
            <v>総　　合　　計</v>
          </cell>
          <cell r="Z284" t="str">
            <v>総 合 計</v>
          </cell>
          <cell r="AB284">
            <v>91250</v>
          </cell>
        </row>
      </sheetData>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細目"/>
      <sheetName val="別紙明細(本体)"/>
      <sheetName val="別紙明細(渡り廊下)"/>
      <sheetName val="別紙明細(機械改修)"/>
      <sheetName val="代価表"/>
      <sheetName val="代価表外構"/>
      <sheetName val="排水土工別紙明細"/>
      <sheetName val="排水土工単価根拠"/>
      <sheetName val="管材代価"/>
      <sheetName val="樹脂製桝代価"/>
      <sheetName val="樹脂製桝単価根拠"/>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単抜表紙 "/>
      <sheetName val="設計協議書"/>
      <sheetName val="設計書"/>
      <sheetName val="総括表 "/>
      <sheetName val="総括表合計"/>
      <sheetName val="内訳明細 "/>
      <sheetName val="内訳明細 (2)"/>
      <sheetName val="共通費明細"/>
      <sheetName val="共通費 "/>
      <sheetName val="内訳書"/>
      <sheetName val="コスト縮減"/>
      <sheetName val="除雪費"/>
      <sheetName val="副産物"/>
      <sheetName val="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sheetName val="様式2"/>
      <sheetName val="様式2 (1)"/>
      <sheetName val="様式3 (１)"/>
      <sheetName val="様式2 (2)"/>
      <sheetName val="様式3(2)"/>
      <sheetName val="計算 "/>
      <sheetName val="共通費の算定表(全体)"/>
      <sheetName val="共通費の算定表(内)"/>
      <sheetName val="共通費の算定表(外)"/>
      <sheetName val="代価表"/>
      <sheetName val="複合単価 "/>
      <sheetName val="分電盤"/>
      <sheetName val="撤去"/>
      <sheetName val="重量"/>
      <sheetName val="見積比較表"/>
      <sheetName val="刊行物"/>
      <sheetName val="計算"/>
      <sheetName val="設計書"/>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7">
          <cell r="R7">
            <v>0</v>
          </cell>
          <cell r="S7">
            <v>3</v>
          </cell>
          <cell r="T7">
            <v>4</v>
          </cell>
          <cell r="U7">
            <v>5</v>
          </cell>
          <cell r="V7">
            <v>6</v>
          </cell>
          <cell r="W7">
            <v>7</v>
          </cell>
          <cell r="X7">
            <v>8.5</v>
          </cell>
          <cell r="Y7">
            <v>10</v>
          </cell>
          <cell r="Z7">
            <v>13</v>
          </cell>
          <cell r="AA7">
            <v>16</v>
          </cell>
          <cell r="AB7">
            <v>19</v>
          </cell>
          <cell r="AC7">
            <v>22</v>
          </cell>
          <cell r="AD7">
            <v>26</v>
          </cell>
          <cell r="AE7">
            <v>30</v>
          </cell>
          <cell r="AF7">
            <v>35</v>
          </cell>
          <cell r="AG7">
            <v>41</v>
          </cell>
          <cell r="AH7">
            <v>48</v>
          </cell>
          <cell r="AI7" t="str">
            <v xml:space="preserve"> </v>
          </cell>
        </row>
        <row r="8">
          <cell r="R8">
            <v>0</v>
          </cell>
          <cell r="S8">
            <v>3</v>
          </cell>
          <cell r="T8">
            <v>4</v>
          </cell>
          <cell r="U8">
            <v>5</v>
          </cell>
          <cell r="V8">
            <v>6</v>
          </cell>
          <cell r="W8">
            <v>7</v>
          </cell>
          <cell r="X8">
            <v>8</v>
          </cell>
          <cell r="Y8">
            <v>10</v>
          </cell>
          <cell r="Z8">
            <v>11</v>
          </cell>
          <cell r="AA8">
            <v>12</v>
          </cell>
          <cell r="AB8">
            <v>15</v>
          </cell>
          <cell r="AC8">
            <v>18</v>
          </cell>
          <cell r="AD8">
            <v>21</v>
          </cell>
          <cell r="AE8">
            <v>24</v>
          </cell>
          <cell r="AF8">
            <v>28</v>
          </cell>
          <cell r="AG8">
            <v>33</v>
          </cell>
          <cell r="AH8" t="str">
            <v xml:space="preserve">      ---</v>
          </cell>
          <cell r="AI8" t="str">
            <v xml:space="preserve"> </v>
          </cell>
        </row>
      </sheetData>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経費"/>
      <sheetName val="電気経費"/>
      <sheetName val="衛生経費"/>
      <sheetName val="#REF!"/>
      <sheetName val="処分量（電気）"/>
      <sheetName val="分電盤"/>
      <sheetName val="表紙"/>
      <sheetName val="Sheet1"/>
      <sheetName val="増築"/>
      <sheetName val="新築経費1"/>
    </sheetNames>
    <sheetDataSet>
      <sheetData sheetId="0" refreshError="1">
        <row r="120">
          <cell r="R120">
            <v>0</v>
          </cell>
          <cell r="S120">
            <v>9.3600000000000003E-2</v>
          </cell>
        </row>
        <row r="121">
          <cell r="R121">
            <v>6000001</v>
          </cell>
          <cell r="S121">
            <v>9.2399999999999996E-2</v>
          </cell>
        </row>
        <row r="122">
          <cell r="R122">
            <v>8000001</v>
          </cell>
          <cell r="S122">
            <v>9.1499999999999998E-2</v>
          </cell>
        </row>
        <row r="123">
          <cell r="R123">
            <v>10000001</v>
          </cell>
          <cell r="S123">
            <v>9.0800000000000006E-2</v>
          </cell>
        </row>
        <row r="124">
          <cell r="R124">
            <v>12000001</v>
          </cell>
          <cell r="S124">
            <v>9.01E-2</v>
          </cell>
        </row>
        <row r="125">
          <cell r="R125">
            <v>14000001</v>
          </cell>
          <cell r="S125">
            <v>8.9599999999999999E-2</v>
          </cell>
        </row>
        <row r="126">
          <cell r="R126">
            <v>16000001</v>
          </cell>
          <cell r="S126">
            <v>8.9099999999999999E-2</v>
          </cell>
        </row>
        <row r="127">
          <cell r="R127">
            <v>18000001</v>
          </cell>
          <cell r="S127">
            <v>8.8700000000000001E-2</v>
          </cell>
        </row>
        <row r="128">
          <cell r="R128">
            <v>20000001</v>
          </cell>
          <cell r="S128">
            <v>8.8300000000000003E-2</v>
          </cell>
        </row>
        <row r="129">
          <cell r="R129">
            <v>22000001</v>
          </cell>
          <cell r="S129">
            <v>8.7900000000000006E-2</v>
          </cell>
        </row>
        <row r="130">
          <cell r="R130">
            <v>24000001</v>
          </cell>
          <cell r="S130">
            <v>8.7599999999999997E-2</v>
          </cell>
        </row>
        <row r="131">
          <cell r="R131">
            <v>26000001</v>
          </cell>
          <cell r="S131">
            <v>8.7300000000000003E-2</v>
          </cell>
        </row>
        <row r="132">
          <cell r="R132">
            <v>28000001</v>
          </cell>
          <cell r="S132">
            <v>8.6999999999999994E-2</v>
          </cell>
        </row>
        <row r="133">
          <cell r="R133">
            <v>30000001</v>
          </cell>
          <cell r="S133">
            <v>8.6800000000000002E-2</v>
          </cell>
        </row>
        <row r="134">
          <cell r="R134">
            <v>32000001</v>
          </cell>
          <cell r="S134">
            <v>8.6499999999999994E-2</v>
          </cell>
        </row>
        <row r="135">
          <cell r="R135">
            <v>34000001</v>
          </cell>
          <cell r="S135">
            <v>8.6300000000000002E-2</v>
          </cell>
        </row>
        <row r="136">
          <cell r="R136">
            <v>36000001</v>
          </cell>
          <cell r="S136">
            <v>8.5999999999999993E-2</v>
          </cell>
        </row>
        <row r="137">
          <cell r="R137">
            <v>38000001</v>
          </cell>
          <cell r="S137">
            <v>8.5900000000000004E-2</v>
          </cell>
        </row>
        <row r="138">
          <cell r="R138">
            <v>40000001</v>
          </cell>
          <cell r="S138">
            <v>8.5400000000000004E-2</v>
          </cell>
        </row>
        <row r="139">
          <cell r="R139">
            <v>45000001</v>
          </cell>
          <cell r="S139">
            <v>8.5000000000000006E-2</v>
          </cell>
        </row>
        <row r="140">
          <cell r="R140">
            <v>50000001</v>
          </cell>
          <cell r="S140">
            <v>8.4599999999999995E-2</v>
          </cell>
        </row>
        <row r="141">
          <cell r="R141">
            <v>55000001</v>
          </cell>
          <cell r="S141">
            <v>8.43E-2</v>
          </cell>
        </row>
        <row r="142">
          <cell r="R142">
            <v>60000001</v>
          </cell>
          <cell r="S142">
            <v>8.3699999999999997E-2</v>
          </cell>
        </row>
        <row r="143">
          <cell r="R143">
            <v>70000001</v>
          </cell>
          <cell r="S143">
            <v>8.3199999999999996E-2</v>
          </cell>
        </row>
        <row r="144">
          <cell r="R144">
            <v>80000001</v>
          </cell>
          <cell r="S144">
            <v>8.2799999999999999E-2</v>
          </cell>
        </row>
        <row r="145">
          <cell r="R145">
            <v>90000001</v>
          </cell>
          <cell r="S145">
            <v>8.2400000000000001E-2</v>
          </cell>
        </row>
        <row r="146">
          <cell r="R146">
            <v>100000001</v>
          </cell>
          <cell r="S146">
            <v>8.1600000000000006E-2</v>
          </cell>
        </row>
        <row r="147">
          <cell r="R147">
            <v>120000001</v>
          </cell>
          <cell r="S147">
            <v>8.1100000000000005E-2</v>
          </cell>
        </row>
        <row r="148">
          <cell r="R148">
            <v>140000001</v>
          </cell>
          <cell r="S148">
            <v>8.0600000000000005E-2</v>
          </cell>
        </row>
        <row r="149">
          <cell r="R149">
            <v>160000001</v>
          </cell>
          <cell r="S149">
            <v>8.0100000000000005E-2</v>
          </cell>
        </row>
        <row r="150">
          <cell r="R150">
            <v>180000001</v>
          </cell>
          <cell r="S150">
            <v>7.9699999999999993E-2</v>
          </cell>
        </row>
        <row r="151">
          <cell r="R151">
            <v>200000001</v>
          </cell>
          <cell r="S151">
            <v>7.8899999999999998E-2</v>
          </cell>
        </row>
        <row r="152">
          <cell r="R152">
            <v>250000001</v>
          </cell>
          <cell r="S152">
            <v>7.8299999999999995E-2</v>
          </cell>
        </row>
        <row r="153">
          <cell r="R153">
            <v>300000001</v>
          </cell>
          <cell r="S153">
            <v>7.7700000000000005E-2</v>
          </cell>
        </row>
        <row r="154">
          <cell r="R154">
            <v>350000001</v>
          </cell>
          <cell r="S154">
            <v>7.7200000000000005E-2</v>
          </cell>
        </row>
        <row r="155">
          <cell r="R155">
            <v>400000001</v>
          </cell>
          <cell r="S155">
            <v>7.6799999999999993E-2</v>
          </cell>
        </row>
        <row r="156">
          <cell r="R156">
            <v>450000001</v>
          </cell>
          <cell r="S156">
            <v>7.6399999999999996E-2</v>
          </cell>
        </row>
        <row r="157">
          <cell r="R157">
            <v>500000001</v>
          </cell>
          <cell r="S157">
            <v>7.5800000000000006E-2</v>
          </cell>
        </row>
        <row r="158">
          <cell r="R158">
            <v>600000001</v>
          </cell>
          <cell r="S158">
            <v>7.5300000000000006E-2</v>
          </cell>
        </row>
        <row r="159">
          <cell r="R159">
            <v>700000001</v>
          </cell>
          <cell r="S159">
            <v>7.4800000000000005E-2</v>
          </cell>
        </row>
        <row r="160">
          <cell r="R160">
            <v>800000001</v>
          </cell>
          <cell r="S160">
            <v>7.4399999999999994E-2</v>
          </cell>
        </row>
        <row r="161">
          <cell r="R161">
            <v>900000001</v>
          </cell>
          <cell r="S161">
            <v>7.3999999999999996E-2</v>
          </cell>
        </row>
        <row r="162">
          <cell r="R162">
            <v>1000000001</v>
          </cell>
          <cell r="S162">
            <v>7.3999999999999996E-2</v>
          </cell>
        </row>
        <row r="163">
          <cell r="R163">
            <v>1200000001</v>
          </cell>
          <cell r="S163">
            <v>7.3999999999999996E-2</v>
          </cell>
        </row>
        <row r="164">
          <cell r="R164">
            <v>1400000001</v>
          </cell>
          <cell r="S164">
            <v>7.3999999999999996E-2</v>
          </cell>
        </row>
        <row r="165">
          <cell r="R165">
            <v>1600000001</v>
          </cell>
          <cell r="S165">
            <v>7.3999999999999996E-2</v>
          </cell>
        </row>
        <row r="166">
          <cell r="R166">
            <v>1800000001</v>
          </cell>
          <cell r="S166">
            <v>7.3999999999999996E-2</v>
          </cell>
        </row>
        <row r="167">
          <cell r="R167">
            <v>2000000001</v>
          </cell>
          <cell r="S167">
            <v>7.3999999999999996E-2</v>
          </cell>
        </row>
        <row r="168">
          <cell r="R168">
            <v>2500000001</v>
          </cell>
          <cell r="S168">
            <v>7.3999999999999996E-2</v>
          </cell>
        </row>
        <row r="169">
          <cell r="R169">
            <v>3000000001</v>
          </cell>
          <cell r="S169">
            <v>7.3999999999999996E-2</v>
          </cell>
        </row>
        <row r="170">
          <cell r="R170">
            <v>3500000001</v>
          </cell>
          <cell r="S170">
            <v>7.3999999999999996E-2</v>
          </cell>
        </row>
        <row r="171">
          <cell r="R171">
            <v>4000000001</v>
          </cell>
          <cell r="S171">
            <v>7.3999999999999996E-2</v>
          </cell>
        </row>
        <row r="172">
          <cell r="R172">
            <v>4500000001</v>
          </cell>
          <cell r="S172">
            <v>7.3999999999999996E-2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顕"/>
      <sheetName val="修正表"/>
      <sheetName val="工５館西"/>
      <sheetName val="工５館東"/>
      <sheetName val="全学"/>
    </sheetNames>
    <sheetDataSet>
      <sheetData sheetId="0" refreshError="1"/>
      <sheetData sheetId="1" refreshError="1">
        <row r="4">
          <cell r="B4">
            <v>0</v>
          </cell>
          <cell r="C4">
            <v>3</v>
          </cell>
        </row>
        <row r="5">
          <cell r="B5">
            <v>4</v>
          </cell>
          <cell r="C5">
            <v>4</v>
          </cell>
        </row>
        <row r="6">
          <cell r="B6">
            <v>5</v>
          </cell>
          <cell r="C6">
            <v>5</v>
          </cell>
        </row>
        <row r="7">
          <cell r="B7">
            <v>6</v>
          </cell>
          <cell r="C7">
            <v>6</v>
          </cell>
        </row>
        <row r="8">
          <cell r="B8">
            <v>7</v>
          </cell>
          <cell r="C8">
            <v>7</v>
          </cell>
        </row>
        <row r="9">
          <cell r="B9">
            <v>8.5</v>
          </cell>
          <cell r="C9">
            <v>8</v>
          </cell>
        </row>
        <row r="10">
          <cell r="B10">
            <v>10</v>
          </cell>
          <cell r="C10">
            <v>10</v>
          </cell>
        </row>
        <row r="11">
          <cell r="B11">
            <v>13</v>
          </cell>
          <cell r="C11">
            <v>11</v>
          </cell>
        </row>
        <row r="12">
          <cell r="B12">
            <v>16</v>
          </cell>
          <cell r="C12">
            <v>12</v>
          </cell>
        </row>
        <row r="13">
          <cell r="B13">
            <v>19</v>
          </cell>
          <cell r="C13">
            <v>15</v>
          </cell>
        </row>
        <row r="14">
          <cell r="B14">
            <v>22</v>
          </cell>
          <cell r="C14">
            <v>18</v>
          </cell>
        </row>
        <row r="15">
          <cell r="B15">
            <v>26</v>
          </cell>
          <cell r="C15">
            <v>21</v>
          </cell>
        </row>
        <row r="16">
          <cell r="B16">
            <v>30</v>
          </cell>
          <cell r="C16">
            <v>24</v>
          </cell>
        </row>
        <row r="17">
          <cell r="B17">
            <v>35</v>
          </cell>
          <cell r="C17">
            <v>28</v>
          </cell>
        </row>
        <row r="18">
          <cell r="B18">
            <v>41</v>
          </cell>
          <cell r="C18">
            <v>33</v>
          </cell>
        </row>
        <row r="19">
          <cell r="B19">
            <v>48</v>
          </cell>
          <cell r="C19" t="str">
            <v>超過</v>
          </cell>
        </row>
      </sheetData>
      <sheetData sheetId="2" refreshError="1"/>
      <sheetData sheetId="3" refreshError="1"/>
      <sheetData sheetId="4"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低（改正分）"/>
      <sheetName val="表紙"/>
      <sheetName val="種目"/>
      <sheetName val="科目"/>
      <sheetName val="中科目"/>
      <sheetName val="細目"/>
      <sheetName val="単価"/>
      <sheetName val="市場単価比較"/>
      <sheetName val="建積比較"/>
      <sheetName val="見積比較 "/>
      <sheetName val="盤"/>
      <sheetName val="ＰＢ算出"/>
      <sheetName val="総合調整費"/>
      <sheetName val="塗装"/>
      <sheetName val="はつり補修"/>
      <sheetName val="撤去"/>
      <sheetName val="直接工事費算出A-1"/>
      <sheetName val="共通費算出A-2"/>
      <sheetName val="積算価格A-3"/>
      <sheetName val="産廃処分"/>
      <sheetName val="産業廃棄物重量"/>
      <sheetName val="土工単価"/>
      <sheetName val="土工数量算出"/>
      <sheetName val="搬入搬出"/>
      <sheetName val="公表用内訳"/>
      <sheetName val="（撤去）LM-1"/>
      <sheetName val="（撤去）電灯動力盤"/>
      <sheetName val="（撤去）電灯動力分電盤　"/>
      <sheetName val="（撤去）LM-２"/>
      <sheetName val="（撤去）LM-2-1"/>
      <sheetName val="（撤去）電灯分電盤"/>
      <sheetName val="（撤去）LM-3"/>
      <sheetName val="（撤去）LM-3-2"/>
      <sheetName val="（撤去）L-A"/>
      <sheetName val="（撤去）計算機分電盤"/>
      <sheetName val="（撤去）電灯分電盤(下部ﾀﾞｸﾄ)"/>
      <sheetName val="（撤去）動力分電盤"/>
      <sheetName val="（撤去）M-1"/>
      <sheetName val="（撤去）GHP-1"/>
      <sheetName val="（撤去）空調電源盤"/>
      <sheetName val="（撤去）空調　電源盤　"/>
      <sheetName val="（撤去）動力分電盤GHP-1"/>
      <sheetName val="（撤去）集積箱"/>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51">
          <cell r="A51">
            <v>0</v>
          </cell>
          <cell r="B51" t="str">
            <v>人以上</v>
          </cell>
          <cell r="C51">
            <v>3</v>
          </cell>
          <cell r="D51" t="str">
            <v>人未満</v>
          </cell>
          <cell r="E51">
            <v>0</v>
          </cell>
        </row>
        <row r="52">
          <cell r="A52">
            <v>3</v>
          </cell>
          <cell r="B52" t="str">
            <v>人以上</v>
          </cell>
          <cell r="C52">
            <v>4</v>
          </cell>
          <cell r="D52" t="str">
            <v>人未満</v>
          </cell>
          <cell r="E52">
            <v>3</v>
          </cell>
        </row>
        <row r="53">
          <cell r="A53">
            <v>4</v>
          </cell>
          <cell r="B53" t="str">
            <v>人以上</v>
          </cell>
          <cell r="C53">
            <v>5</v>
          </cell>
          <cell r="D53" t="str">
            <v>人未満</v>
          </cell>
          <cell r="E53">
            <v>4</v>
          </cell>
        </row>
        <row r="54">
          <cell r="A54">
            <v>5</v>
          </cell>
          <cell r="B54" t="str">
            <v>人以上</v>
          </cell>
          <cell r="C54">
            <v>6</v>
          </cell>
          <cell r="D54" t="str">
            <v>人未満</v>
          </cell>
          <cell r="E54">
            <v>5</v>
          </cell>
        </row>
        <row r="55">
          <cell r="A55">
            <v>6</v>
          </cell>
          <cell r="B55" t="str">
            <v>人以上</v>
          </cell>
          <cell r="C55">
            <v>7</v>
          </cell>
          <cell r="D55" t="str">
            <v>人未満</v>
          </cell>
          <cell r="E55">
            <v>6</v>
          </cell>
        </row>
        <row r="56">
          <cell r="A56">
            <v>7</v>
          </cell>
          <cell r="B56" t="str">
            <v>人以上</v>
          </cell>
          <cell r="C56">
            <v>8.5</v>
          </cell>
          <cell r="D56" t="str">
            <v>人未満</v>
          </cell>
          <cell r="E56">
            <v>7</v>
          </cell>
        </row>
        <row r="57">
          <cell r="A57">
            <v>8.5</v>
          </cell>
          <cell r="B57" t="str">
            <v>人以上</v>
          </cell>
          <cell r="C57">
            <v>10</v>
          </cell>
          <cell r="D57" t="str">
            <v>人未満</v>
          </cell>
          <cell r="E57">
            <v>8</v>
          </cell>
        </row>
        <row r="58">
          <cell r="A58">
            <v>10</v>
          </cell>
          <cell r="B58" t="str">
            <v>人以上</v>
          </cell>
          <cell r="C58">
            <v>13</v>
          </cell>
          <cell r="D58" t="str">
            <v>人未満</v>
          </cell>
          <cell r="E58">
            <v>10</v>
          </cell>
        </row>
        <row r="59">
          <cell r="A59">
            <v>13</v>
          </cell>
          <cell r="B59" t="str">
            <v>人以上</v>
          </cell>
          <cell r="C59">
            <v>16</v>
          </cell>
          <cell r="D59" t="str">
            <v>人未満</v>
          </cell>
          <cell r="E59">
            <v>11</v>
          </cell>
        </row>
        <row r="60">
          <cell r="A60">
            <v>16</v>
          </cell>
          <cell r="B60" t="str">
            <v>人以上</v>
          </cell>
          <cell r="C60">
            <v>19</v>
          </cell>
          <cell r="D60" t="str">
            <v>人未満</v>
          </cell>
          <cell r="E60">
            <v>12</v>
          </cell>
        </row>
        <row r="61">
          <cell r="A61">
            <v>19</v>
          </cell>
          <cell r="B61" t="str">
            <v>人以上</v>
          </cell>
          <cell r="C61">
            <v>22</v>
          </cell>
          <cell r="D61" t="str">
            <v>人未満</v>
          </cell>
          <cell r="E61">
            <v>15</v>
          </cell>
        </row>
        <row r="62">
          <cell r="A62">
            <v>22</v>
          </cell>
          <cell r="B62" t="str">
            <v>人以上</v>
          </cell>
          <cell r="C62">
            <v>26</v>
          </cell>
          <cell r="D62" t="str">
            <v>人未満</v>
          </cell>
          <cell r="E62">
            <v>18</v>
          </cell>
        </row>
        <row r="63">
          <cell r="A63">
            <v>26</v>
          </cell>
          <cell r="B63" t="str">
            <v>人以上</v>
          </cell>
          <cell r="C63">
            <v>30</v>
          </cell>
          <cell r="D63" t="str">
            <v>人未満</v>
          </cell>
          <cell r="E63">
            <v>21</v>
          </cell>
        </row>
        <row r="64">
          <cell r="A64">
            <v>30</v>
          </cell>
          <cell r="B64" t="str">
            <v>人以上</v>
          </cell>
          <cell r="C64">
            <v>35</v>
          </cell>
          <cell r="D64" t="str">
            <v>人未満</v>
          </cell>
          <cell r="E64">
            <v>24</v>
          </cell>
        </row>
        <row r="65">
          <cell r="A65">
            <v>35</v>
          </cell>
          <cell r="B65" t="str">
            <v>人以上</v>
          </cell>
          <cell r="C65">
            <v>41</v>
          </cell>
          <cell r="D65" t="str">
            <v>人未満</v>
          </cell>
          <cell r="E65">
            <v>28</v>
          </cell>
        </row>
        <row r="66">
          <cell r="A66">
            <v>41</v>
          </cell>
          <cell r="B66" t="str">
            <v>人以上</v>
          </cell>
          <cell r="C66">
            <v>48</v>
          </cell>
          <cell r="D66" t="str">
            <v>人未満</v>
          </cell>
          <cell r="E66">
            <v>33</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歩掛"/>
      <sheetName val="複合単価表"/>
      <sheetName val="Sheet3"/>
    </sheetNames>
    <sheetDataSet>
      <sheetData sheetId="0" refreshError="1">
        <row r="3">
          <cell r="B3">
            <v>1</v>
          </cell>
          <cell r="C3" t="str">
            <v>和風大便器</v>
          </cell>
          <cell r="D3" t="str">
            <v>フラッシュ弁方式</v>
          </cell>
          <cell r="E3">
            <v>1.34</v>
          </cell>
        </row>
        <row r="4">
          <cell r="B4">
            <v>2</v>
          </cell>
          <cell r="C4" t="str">
            <v>和風大便器</v>
          </cell>
          <cell r="D4" t="str">
            <v>ロータンク方式</v>
          </cell>
          <cell r="E4">
            <v>1.85</v>
          </cell>
        </row>
        <row r="5">
          <cell r="B5">
            <v>3</v>
          </cell>
          <cell r="C5" t="str">
            <v>和風大便器</v>
          </cell>
          <cell r="D5" t="str">
            <v>ハイタンク方式</v>
          </cell>
          <cell r="E5">
            <v>1.94</v>
          </cell>
        </row>
        <row r="6">
          <cell r="B6">
            <v>4</v>
          </cell>
          <cell r="C6" t="str">
            <v>身障者用大便器</v>
          </cell>
          <cell r="D6" t="str">
            <v>フラッシュ弁方式</v>
          </cell>
          <cell r="E6">
            <v>2.1</v>
          </cell>
        </row>
        <row r="7">
          <cell r="B7">
            <v>5</v>
          </cell>
          <cell r="C7" t="str">
            <v>身障者用大便器</v>
          </cell>
          <cell r="D7" t="str">
            <v>ロータンク方式</v>
          </cell>
          <cell r="E7">
            <v>1.56</v>
          </cell>
        </row>
        <row r="8">
          <cell r="B8">
            <v>6</v>
          </cell>
          <cell r="C8" t="str">
            <v>洋風大便器</v>
          </cell>
          <cell r="D8" t="str">
            <v>フラッシュ弁方式</v>
          </cell>
          <cell r="E8">
            <v>1.06</v>
          </cell>
        </row>
        <row r="9">
          <cell r="B9">
            <v>7</v>
          </cell>
          <cell r="C9" t="str">
            <v>洋風大便器</v>
          </cell>
          <cell r="D9" t="str">
            <v>ロータンク方式</v>
          </cell>
          <cell r="E9">
            <v>1.56</v>
          </cell>
        </row>
        <row r="10">
          <cell r="B10">
            <v>8</v>
          </cell>
          <cell r="C10" t="str">
            <v>洋風大便器</v>
          </cell>
          <cell r="D10" t="str">
            <v>ハイタンク方式</v>
          </cell>
          <cell r="E10">
            <v>1.65</v>
          </cell>
        </row>
        <row r="11">
          <cell r="B11">
            <v>9</v>
          </cell>
          <cell r="C11" t="str">
            <v>小便器</v>
          </cell>
          <cell r="D11" t="str">
            <v>壁掛小便器</v>
          </cell>
          <cell r="E11">
            <v>0.64</v>
          </cell>
        </row>
        <row r="12">
          <cell r="B12">
            <v>10</v>
          </cell>
          <cell r="C12" t="str">
            <v>小便器</v>
          </cell>
          <cell r="D12" t="str">
            <v>ストール小便器（大）</v>
          </cell>
          <cell r="E12">
            <v>1.42</v>
          </cell>
        </row>
        <row r="13">
          <cell r="B13">
            <v>11</v>
          </cell>
          <cell r="C13" t="str">
            <v>小便器</v>
          </cell>
          <cell r="D13" t="str">
            <v>ストール小便器（中）</v>
          </cell>
          <cell r="E13">
            <v>1.28</v>
          </cell>
        </row>
        <row r="14">
          <cell r="B14">
            <v>12</v>
          </cell>
          <cell r="C14" t="str">
            <v>小便器</v>
          </cell>
          <cell r="D14" t="str">
            <v>ストール小便器（小）</v>
          </cell>
          <cell r="E14">
            <v>1.1399999999999999</v>
          </cell>
        </row>
        <row r="15">
          <cell r="B15">
            <v>13</v>
          </cell>
          <cell r="C15" t="str">
            <v>小便器</v>
          </cell>
          <cell r="D15" t="str">
            <v>壁掛ストール小便器（中）</v>
          </cell>
          <cell r="E15">
            <v>0.98</v>
          </cell>
        </row>
        <row r="16">
          <cell r="B16">
            <v>14</v>
          </cell>
          <cell r="C16" t="str">
            <v>小便器</v>
          </cell>
          <cell r="D16" t="str">
            <v>壁掛ストール小便器（小）</v>
          </cell>
          <cell r="E16">
            <v>0.83</v>
          </cell>
        </row>
        <row r="17">
          <cell r="B17">
            <v>15</v>
          </cell>
          <cell r="C17" t="str">
            <v>小便器</v>
          </cell>
          <cell r="D17" t="str">
            <v>壁掛小便器2人立露出洗浄管</v>
          </cell>
          <cell r="E17">
            <v>1.88</v>
          </cell>
        </row>
        <row r="18">
          <cell r="B18">
            <v>16</v>
          </cell>
          <cell r="C18" t="str">
            <v>小便器</v>
          </cell>
          <cell r="D18" t="str">
            <v>壁掛小便器3人立露出洗浄管</v>
          </cell>
          <cell r="E18">
            <v>2.34</v>
          </cell>
        </row>
        <row r="19">
          <cell r="B19">
            <v>17</v>
          </cell>
          <cell r="C19" t="str">
            <v>小便器</v>
          </cell>
          <cell r="D19" t="str">
            <v>壁掛小便器4人立露出洗浄管</v>
          </cell>
          <cell r="E19">
            <v>2.8</v>
          </cell>
        </row>
        <row r="20">
          <cell r="B20">
            <v>18</v>
          </cell>
          <cell r="C20" t="str">
            <v>小便器</v>
          </cell>
          <cell r="D20" t="str">
            <v>壁掛小便器5人立露出洗浄管</v>
          </cell>
          <cell r="E20">
            <v>3.26</v>
          </cell>
        </row>
        <row r="21">
          <cell r="B21">
            <v>19</v>
          </cell>
          <cell r="C21" t="str">
            <v>小便器</v>
          </cell>
          <cell r="D21" t="str">
            <v>ストール小便器2人立露出洗浄管</v>
          </cell>
          <cell r="E21">
            <v>2.65</v>
          </cell>
        </row>
        <row r="22">
          <cell r="B22">
            <v>20</v>
          </cell>
          <cell r="C22" t="str">
            <v>小便器</v>
          </cell>
          <cell r="D22" t="str">
            <v>ストール小便器３人立露出洗浄管</v>
          </cell>
          <cell r="E22">
            <v>3.11</v>
          </cell>
        </row>
        <row r="23">
          <cell r="B23">
            <v>21</v>
          </cell>
          <cell r="C23" t="str">
            <v>小便器</v>
          </cell>
          <cell r="D23" t="str">
            <v>ストール小便器４人立露出洗浄管</v>
          </cell>
          <cell r="E23">
            <v>3.57</v>
          </cell>
        </row>
        <row r="24">
          <cell r="B24">
            <v>22</v>
          </cell>
          <cell r="C24" t="str">
            <v>小便器</v>
          </cell>
          <cell r="D24" t="str">
            <v>ストール小便器５人立露出洗浄管</v>
          </cell>
          <cell r="E24">
            <v>4.03</v>
          </cell>
        </row>
        <row r="25">
          <cell r="B25">
            <v>23</v>
          </cell>
          <cell r="C25" t="str">
            <v>小便器</v>
          </cell>
          <cell r="D25" t="str">
            <v>壁掛ストール小便器（大）2人立露出洗浄管</v>
          </cell>
          <cell r="E25">
            <v>2.21</v>
          </cell>
        </row>
        <row r="26">
          <cell r="B26">
            <v>24</v>
          </cell>
          <cell r="C26" t="str">
            <v>小便器</v>
          </cell>
          <cell r="D26" t="str">
            <v>壁掛ストール小便器（大）3人立露出洗浄管</v>
          </cell>
          <cell r="E26">
            <v>2.67</v>
          </cell>
        </row>
        <row r="27">
          <cell r="B27">
            <v>25</v>
          </cell>
          <cell r="C27" t="str">
            <v>小便器</v>
          </cell>
          <cell r="D27" t="str">
            <v>壁掛ストール小便器（大）4人立露出洗浄管</v>
          </cell>
          <cell r="E27">
            <v>3.13</v>
          </cell>
        </row>
        <row r="28">
          <cell r="B28">
            <v>26</v>
          </cell>
          <cell r="C28" t="str">
            <v>小便器</v>
          </cell>
          <cell r="D28" t="str">
            <v>壁掛ストール小便器（大）5人立露出洗浄管</v>
          </cell>
          <cell r="E28">
            <v>3.59</v>
          </cell>
        </row>
        <row r="29">
          <cell r="B29">
            <v>27</v>
          </cell>
          <cell r="C29" t="str">
            <v>小便器</v>
          </cell>
          <cell r="D29" t="str">
            <v>壁掛ストール小便器（中）2人立露出洗浄管</v>
          </cell>
          <cell r="E29">
            <v>1.98</v>
          </cell>
        </row>
        <row r="30">
          <cell r="B30">
            <v>28</v>
          </cell>
          <cell r="C30" t="str">
            <v>小便器</v>
          </cell>
          <cell r="D30" t="str">
            <v>壁掛ストール小便器（中）3人立露出洗浄管</v>
          </cell>
          <cell r="E30">
            <v>2.46</v>
          </cell>
        </row>
        <row r="31">
          <cell r="B31">
            <v>29</v>
          </cell>
          <cell r="C31" t="str">
            <v>小便器</v>
          </cell>
          <cell r="D31" t="str">
            <v>壁掛ストール小便器（中）4人立露出洗浄管</v>
          </cell>
          <cell r="E31">
            <v>2.94</v>
          </cell>
        </row>
        <row r="32">
          <cell r="B32">
            <v>30</v>
          </cell>
          <cell r="C32" t="str">
            <v>小便器</v>
          </cell>
          <cell r="D32" t="str">
            <v>壁掛ストール小便器（中）5人立露出洗浄管</v>
          </cell>
          <cell r="E32">
            <v>3.42</v>
          </cell>
        </row>
        <row r="33">
          <cell r="B33">
            <v>31</v>
          </cell>
          <cell r="C33" t="str">
            <v>小便器</v>
          </cell>
          <cell r="D33" t="str">
            <v>壁掛小便器2人立埋込洗浄管</v>
          </cell>
          <cell r="E33">
            <v>2.23</v>
          </cell>
        </row>
        <row r="34">
          <cell r="B34">
            <v>32</v>
          </cell>
          <cell r="C34" t="str">
            <v>小便器</v>
          </cell>
          <cell r="D34" t="str">
            <v>壁掛小便器3人立埋込洗浄管</v>
          </cell>
          <cell r="E34">
            <v>2.8</v>
          </cell>
        </row>
        <row r="35">
          <cell r="B35">
            <v>33</v>
          </cell>
          <cell r="C35" t="str">
            <v>小便器</v>
          </cell>
          <cell r="D35" t="str">
            <v>壁掛小便器4人立埋込洗浄管</v>
          </cell>
          <cell r="E35">
            <v>3.38</v>
          </cell>
        </row>
        <row r="36">
          <cell r="B36">
            <v>34</v>
          </cell>
          <cell r="C36" t="str">
            <v>小便器</v>
          </cell>
          <cell r="D36" t="str">
            <v>壁掛小便器5人立埋込洗浄管</v>
          </cell>
          <cell r="E36">
            <v>3.93</v>
          </cell>
        </row>
        <row r="37">
          <cell r="B37">
            <v>35</v>
          </cell>
          <cell r="C37" t="str">
            <v>小便器</v>
          </cell>
          <cell r="D37" t="str">
            <v>ストール小便器（大）2人立埋込洗浄管</v>
          </cell>
          <cell r="E37">
            <v>2.99</v>
          </cell>
        </row>
        <row r="38">
          <cell r="B38">
            <v>36</v>
          </cell>
          <cell r="C38" t="str">
            <v>小便器</v>
          </cell>
          <cell r="D38" t="str">
            <v>ストール小便器（大）３人立埋込洗浄管</v>
          </cell>
          <cell r="E38">
            <v>3.57</v>
          </cell>
        </row>
        <row r="39">
          <cell r="B39">
            <v>37</v>
          </cell>
          <cell r="C39" t="str">
            <v>小便器</v>
          </cell>
          <cell r="D39" t="str">
            <v>ストール小便器（大）４人立埋込洗浄管</v>
          </cell>
          <cell r="E39">
            <v>4.1500000000000004</v>
          </cell>
        </row>
        <row r="40">
          <cell r="B40">
            <v>38</v>
          </cell>
          <cell r="C40" t="str">
            <v>小便器</v>
          </cell>
          <cell r="D40" t="str">
            <v>ストール小便器（大）５人立埋込洗浄管</v>
          </cell>
          <cell r="E40">
            <v>4.72</v>
          </cell>
        </row>
        <row r="41">
          <cell r="B41">
            <v>39</v>
          </cell>
          <cell r="C41" t="str">
            <v>小便器</v>
          </cell>
          <cell r="D41" t="str">
            <v>ストール小便器（中）2人立埋込洗浄管</v>
          </cell>
          <cell r="E41">
            <v>2.85</v>
          </cell>
        </row>
        <row r="42">
          <cell r="B42">
            <v>40</v>
          </cell>
          <cell r="C42" t="str">
            <v>小便器</v>
          </cell>
          <cell r="D42" t="str">
            <v>ストール小便器（中）３人立埋込洗浄管</v>
          </cell>
          <cell r="E42">
            <v>3.39</v>
          </cell>
        </row>
        <row r="43">
          <cell r="B43">
            <v>41</v>
          </cell>
          <cell r="C43" t="str">
            <v>小便器</v>
          </cell>
          <cell r="D43" t="str">
            <v>ストール小便器（中）４人立埋込洗浄管</v>
          </cell>
          <cell r="E43">
            <v>3.9</v>
          </cell>
        </row>
        <row r="44">
          <cell r="B44">
            <v>42</v>
          </cell>
          <cell r="C44" t="str">
            <v>小便器</v>
          </cell>
          <cell r="D44" t="str">
            <v>ストール小便器（中）５人立埋込洗浄管</v>
          </cell>
          <cell r="E44">
            <v>4.4800000000000004</v>
          </cell>
        </row>
        <row r="45">
          <cell r="B45">
            <v>43</v>
          </cell>
          <cell r="C45" t="str">
            <v>小便器</v>
          </cell>
          <cell r="D45" t="str">
            <v>壁掛ストール小便器（大）2人立埋込洗浄管</v>
          </cell>
          <cell r="E45">
            <v>2.5499999999999998</v>
          </cell>
        </row>
        <row r="46">
          <cell r="B46">
            <v>44</v>
          </cell>
          <cell r="C46" t="str">
            <v>小便器</v>
          </cell>
          <cell r="D46" t="str">
            <v>壁掛ストール小便器（大）3人立埋込洗浄管</v>
          </cell>
          <cell r="E46">
            <v>3.13</v>
          </cell>
        </row>
        <row r="47">
          <cell r="B47">
            <v>45</v>
          </cell>
          <cell r="C47" t="str">
            <v>小便器</v>
          </cell>
          <cell r="D47" t="str">
            <v>壁掛ストール小便器（大）4人立埋込洗浄管</v>
          </cell>
          <cell r="E47">
            <v>3.7</v>
          </cell>
        </row>
        <row r="48">
          <cell r="B48">
            <v>46</v>
          </cell>
          <cell r="C48" t="str">
            <v>小便器</v>
          </cell>
          <cell r="D48" t="str">
            <v>壁掛ストール小便器（大）5人立埋込洗浄管</v>
          </cell>
          <cell r="E48">
            <v>4.28</v>
          </cell>
        </row>
        <row r="49">
          <cell r="B49">
            <v>47</v>
          </cell>
          <cell r="C49" t="str">
            <v>小便器</v>
          </cell>
          <cell r="D49" t="str">
            <v>壁掛ストール小便器（中）2人立埋込洗浄管</v>
          </cell>
          <cell r="E49">
            <v>2.2799999999999998</v>
          </cell>
        </row>
        <row r="50">
          <cell r="B50">
            <v>48</v>
          </cell>
          <cell r="C50" t="str">
            <v>小便器</v>
          </cell>
          <cell r="D50" t="str">
            <v>壁掛ストール小便器（中）3人立埋込洗浄管</v>
          </cell>
          <cell r="E50">
            <v>2.88</v>
          </cell>
        </row>
        <row r="51">
          <cell r="B51">
            <v>49</v>
          </cell>
          <cell r="C51" t="str">
            <v>小便器</v>
          </cell>
          <cell r="D51" t="str">
            <v>壁掛ストール小便器（中）4人立埋込洗浄管</v>
          </cell>
          <cell r="E51">
            <v>3.47</v>
          </cell>
        </row>
        <row r="52">
          <cell r="B52">
            <v>50</v>
          </cell>
          <cell r="C52" t="str">
            <v>小便器</v>
          </cell>
          <cell r="D52" t="str">
            <v>壁掛ストール小便器（中）5人立埋込洗浄管</v>
          </cell>
          <cell r="E52">
            <v>4.07</v>
          </cell>
        </row>
        <row r="53">
          <cell r="B53">
            <v>51</v>
          </cell>
          <cell r="C53" t="str">
            <v>洗面器</v>
          </cell>
          <cell r="D53" t="str">
            <v>水栓1個付</v>
          </cell>
          <cell r="E53">
            <v>0.69</v>
          </cell>
        </row>
        <row r="54">
          <cell r="B54">
            <v>52</v>
          </cell>
          <cell r="C54" t="str">
            <v>洗面器</v>
          </cell>
          <cell r="D54" t="str">
            <v>水栓2個付</v>
          </cell>
          <cell r="E54">
            <v>0.79</v>
          </cell>
        </row>
        <row r="55">
          <cell r="B55">
            <v>53</v>
          </cell>
          <cell r="C55" t="str">
            <v>手洗器</v>
          </cell>
          <cell r="E55">
            <v>0.3</v>
          </cell>
        </row>
        <row r="56">
          <cell r="B56">
            <v>54</v>
          </cell>
          <cell r="C56" t="str">
            <v>洗面化粧台</v>
          </cell>
          <cell r="D56" t="str">
            <v>水栓1個付</v>
          </cell>
          <cell r="E56">
            <v>0.57999999999999996</v>
          </cell>
        </row>
        <row r="57">
          <cell r="B57">
            <v>55</v>
          </cell>
          <cell r="C57" t="str">
            <v>流し</v>
          </cell>
          <cell r="D57" t="str">
            <v>バック無料理流し</v>
          </cell>
          <cell r="E57">
            <v>1.38</v>
          </cell>
        </row>
        <row r="58">
          <cell r="B58">
            <v>56</v>
          </cell>
          <cell r="C58" t="str">
            <v>流し</v>
          </cell>
          <cell r="D58" t="str">
            <v>バック付料理流し</v>
          </cell>
          <cell r="E58">
            <v>1.5</v>
          </cell>
        </row>
        <row r="59">
          <cell r="B59">
            <v>57</v>
          </cell>
          <cell r="C59" t="str">
            <v>洗濯機パン</v>
          </cell>
          <cell r="D59" t="str">
            <v>トラップ付</v>
          </cell>
          <cell r="E59">
            <v>0.48</v>
          </cell>
        </row>
        <row r="60">
          <cell r="B60">
            <v>58</v>
          </cell>
          <cell r="C60" t="str">
            <v>掃除流し</v>
          </cell>
          <cell r="D60" t="str">
            <v>バック付掃除流し</v>
          </cell>
          <cell r="E60">
            <v>1.1000000000000001</v>
          </cell>
        </row>
        <row r="61">
          <cell r="B61">
            <v>59</v>
          </cell>
          <cell r="C61" t="str">
            <v>飲料用冷水機</v>
          </cell>
          <cell r="D61" t="str">
            <v>立形冷水水飲器</v>
          </cell>
          <cell r="E61">
            <v>0.69</v>
          </cell>
        </row>
        <row r="62">
          <cell r="B62">
            <v>60</v>
          </cell>
          <cell r="C62" t="str">
            <v>化粧棚</v>
          </cell>
          <cell r="D62" t="str">
            <v>陶器製縁付</v>
          </cell>
          <cell r="E62">
            <v>0.15</v>
          </cell>
        </row>
        <row r="63">
          <cell r="B63">
            <v>61</v>
          </cell>
          <cell r="C63" t="str">
            <v>鏡</v>
          </cell>
          <cell r="D63" t="str">
            <v>防湿形縁無し</v>
          </cell>
          <cell r="E63">
            <v>0.23</v>
          </cell>
        </row>
        <row r="64">
          <cell r="B64">
            <v>62</v>
          </cell>
          <cell r="C64" t="str">
            <v>身障者用鏡</v>
          </cell>
          <cell r="D64" t="str">
            <v>防湿形縁無し</v>
          </cell>
          <cell r="E64">
            <v>0.4</v>
          </cell>
        </row>
        <row r="65">
          <cell r="B65">
            <v>63</v>
          </cell>
          <cell r="C65" t="str">
            <v>水石鹸入れ</v>
          </cell>
          <cell r="D65" t="str">
            <v>壁付押ボタン式</v>
          </cell>
          <cell r="E65">
            <v>0.1</v>
          </cell>
        </row>
        <row r="66">
          <cell r="B66">
            <v>64</v>
          </cell>
          <cell r="C66" t="str">
            <v>ｼｰﾄﾍﾟｰﾊﾟｰﾎﾙﾀﾞｰ</v>
          </cell>
          <cell r="E66">
            <v>0.13</v>
          </cell>
        </row>
        <row r="67">
          <cell r="B67">
            <v>65</v>
          </cell>
          <cell r="C67" t="str">
            <v>仕切板</v>
          </cell>
          <cell r="D67" t="str">
            <v>小便器用、陶製</v>
          </cell>
          <cell r="E67">
            <v>0.13</v>
          </cell>
        </row>
        <row r="68">
          <cell r="B68">
            <v>66</v>
          </cell>
          <cell r="C68" t="str">
            <v>ﾒﾃﾞｨｼﾝｸﾞｷｬﾋﾞﾈｯﾄ</v>
          </cell>
          <cell r="D68" t="str">
            <v>露出形</v>
          </cell>
          <cell r="E68">
            <v>0.13</v>
          </cell>
        </row>
        <row r="69">
          <cell r="B69">
            <v>67</v>
          </cell>
          <cell r="C69" t="str">
            <v>タオル掛</v>
          </cell>
          <cell r="D69" t="str">
            <v>金属製</v>
          </cell>
          <cell r="E69">
            <v>0.13</v>
          </cell>
        </row>
        <row r="70">
          <cell r="B70">
            <v>68</v>
          </cell>
          <cell r="C70" t="str">
            <v>紙巻器</v>
          </cell>
          <cell r="D70" t="str">
            <v>紙巻器のみ取り付けの場合</v>
          </cell>
          <cell r="E70">
            <v>0.13</v>
          </cell>
        </row>
        <row r="71">
          <cell r="B71">
            <v>69</v>
          </cell>
          <cell r="C71" t="str">
            <v>洗浄管</v>
          </cell>
          <cell r="D71" t="str">
            <v>大便器用（洗浄弁のみ取り付けの場合）</v>
          </cell>
          <cell r="E71">
            <v>0.35</v>
          </cell>
        </row>
        <row r="72">
          <cell r="B72">
            <v>70</v>
          </cell>
          <cell r="C72" t="str">
            <v>洗浄管</v>
          </cell>
          <cell r="D72" t="str">
            <v>小便器用（洗浄弁のみ取り付けの場合）</v>
          </cell>
          <cell r="E72">
            <v>0.16</v>
          </cell>
        </row>
        <row r="73">
          <cell r="B73">
            <v>71</v>
          </cell>
          <cell r="C73" t="str">
            <v>シャワーセット</v>
          </cell>
          <cell r="D73" t="str">
            <v>固定式ｼｬﾜｰ、湯水混合栓、吐水口</v>
          </cell>
          <cell r="E73">
            <v>1</v>
          </cell>
        </row>
        <row r="74">
          <cell r="B74">
            <v>72</v>
          </cell>
          <cell r="C74" t="str">
            <v>小便器用節水装置</v>
          </cell>
          <cell r="D74" t="str">
            <v>一括式</v>
          </cell>
          <cell r="E74">
            <v>0.5</v>
          </cell>
        </row>
        <row r="75">
          <cell r="B75">
            <v>73</v>
          </cell>
          <cell r="C75" t="str">
            <v>小便器用節水装置</v>
          </cell>
          <cell r="D75" t="str">
            <v>個別式</v>
          </cell>
          <cell r="E75">
            <v>0.16</v>
          </cell>
        </row>
        <row r="76">
          <cell r="B76">
            <v>74</v>
          </cell>
          <cell r="C76" t="str">
            <v>和風大便器耐火ｶﾊﾞｰ</v>
          </cell>
          <cell r="E76">
            <v>0.5</v>
          </cell>
        </row>
        <row r="77">
          <cell r="B77">
            <v>75</v>
          </cell>
          <cell r="C77" t="str">
            <v>温水洗浄式便座</v>
          </cell>
          <cell r="E77">
            <v>0.25</v>
          </cell>
        </row>
      </sheetData>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表 "/>
      <sheetName val="代価表（追加）"/>
      <sheetName val="ケーブル"/>
      <sheetName val="電線管"/>
    </sheetNames>
    <sheetDataSet>
      <sheetData sheetId="0"/>
      <sheetData sheetId="1" refreshError="1"/>
      <sheetData sheetId="2" refreshError="1"/>
      <sheetData sheetId="3"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ﾛｯｶｰ"/>
      <sheetName val="臼杵機71"/>
      <sheetName val="表紙ﾀｲﾄﾙ"/>
      <sheetName val="恵那機内訳"/>
      <sheetName val="別紙５号"/>
      <sheetName val="申請鏡P1"/>
      <sheetName val="本文"/>
      <sheetName val="機据付歩掛"/>
      <sheetName val="#REF"/>
      <sheetName val="Sheet1"/>
      <sheetName val="Sheet2"/>
      <sheetName val="Sheet3"/>
      <sheetName val="水槽按分"/>
      <sheetName val="管理棟(建築設備)"/>
      <sheetName val="別紙明細 1号"/>
      <sheetName val="Macro1"/>
      <sheetName val="工事台帳"/>
      <sheetName val="所要額調"/>
      <sheetName val="経費計算"/>
      <sheetName val="別紙２号"/>
      <sheetName val="工事費集計"/>
      <sheetName val="単価表"/>
      <sheetName val="直菅歩掛"/>
      <sheetName val="処分工ﾃﾞｰﾀ"/>
      <sheetName val="見積台帳"/>
      <sheetName val="S-20 矩形ﾀﾞｸﾄ工"/>
      <sheetName val="代価一覧表"/>
      <sheetName val="電気計装設備"/>
      <sheetName val="処理棟(建築設備)"/>
      <sheetName val="土建配分 (2)"/>
      <sheetName val="代価計算書 S-3_ｶｰﾌﾞﾐﾗｰ＆速度表示板"/>
      <sheetName val="代価計算書 S-4_ｶｰﾌﾞﾐﾗｰ＆進入禁止表示板"/>
      <sheetName val="代価計算書 S-5_速度表示板"/>
      <sheetName val="処理水槽"/>
      <sheetName val="付帯工事"/>
      <sheetName val="S-30 ｽﾊﾟｲﾗﾙﾀﾞｸﾄ工"/>
      <sheetName val="代価計算書 W-15_V型側溝"/>
      <sheetName val="土建配分"/>
      <sheetName val="鉾田H10集計"/>
      <sheetName val="鉾田集計"/>
      <sheetName val="経費計算表"/>
      <sheetName val="共通仮設(重機)"/>
      <sheetName val="共通仮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名称"/>
      <sheetName val="鋼管"/>
      <sheetName val="SUS"/>
      <sheetName val="CIP"/>
      <sheetName val="LP"/>
      <sheetName val="VP"/>
      <sheetName val="冷媒"/>
      <sheetName val="冷媒配管複合単価表"/>
      <sheetName val="配管複合単価表"/>
      <sheetName val="代価表 "/>
    </sheetNames>
    <sheetDataSet>
      <sheetData sheetId="0"/>
      <sheetData sheetId="1"/>
      <sheetData sheetId="2"/>
      <sheetData sheetId="3"/>
      <sheetData sheetId="4"/>
      <sheetData sheetId="5"/>
      <sheetData sheetId="6" refreshError="1">
        <row r="2">
          <cell r="E2" t="str">
            <v>細目</v>
          </cell>
          <cell r="F2" t="str">
            <v>名称</v>
          </cell>
          <cell r="G2">
            <v>6.4</v>
          </cell>
          <cell r="H2">
            <v>9.5</v>
          </cell>
          <cell r="I2">
            <v>12.7</v>
          </cell>
          <cell r="J2">
            <v>15.9</v>
          </cell>
          <cell r="K2">
            <v>19.100000000000001</v>
          </cell>
          <cell r="L2">
            <v>22.2</v>
          </cell>
          <cell r="M2">
            <v>25.4</v>
          </cell>
          <cell r="N2">
            <v>28.6</v>
          </cell>
          <cell r="O2">
            <v>31.8</v>
          </cell>
          <cell r="P2">
            <v>34.9</v>
          </cell>
          <cell r="Q2">
            <v>38.1</v>
          </cell>
          <cell r="R2">
            <v>41.3</v>
          </cell>
          <cell r="S2">
            <v>44.5</v>
          </cell>
          <cell r="T2">
            <v>50.8</v>
          </cell>
        </row>
        <row r="3">
          <cell r="B3">
            <v>1</v>
          </cell>
          <cell r="C3">
            <v>2</v>
          </cell>
          <cell r="D3">
            <v>3</v>
          </cell>
          <cell r="E3">
            <v>4</v>
          </cell>
          <cell r="F3">
            <v>5</v>
          </cell>
          <cell r="G3">
            <v>6</v>
          </cell>
          <cell r="H3">
            <v>7</v>
          </cell>
          <cell r="I3">
            <v>8</v>
          </cell>
          <cell r="J3">
            <v>9</v>
          </cell>
          <cell r="K3">
            <v>10</v>
          </cell>
          <cell r="L3">
            <v>11</v>
          </cell>
          <cell r="M3">
            <v>12</v>
          </cell>
          <cell r="N3">
            <v>13</v>
          </cell>
          <cell r="O3">
            <v>14</v>
          </cell>
          <cell r="P3">
            <v>15</v>
          </cell>
          <cell r="Q3">
            <v>16</v>
          </cell>
          <cell r="R3">
            <v>17</v>
          </cell>
          <cell r="S3">
            <v>18</v>
          </cell>
          <cell r="T3">
            <v>19</v>
          </cell>
        </row>
        <row r="5">
          <cell r="B5">
            <v>50</v>
          </cell>
          <cell r="C5" t="str">
            <v>CUP</v>
          </cell>
          <cell r="D5" t="str">
            <v>（冷媒）</v>
          </cell>
          <cell r="E5" t="str">
            <v>屋内一般配管</v>
          </cell>
          <cell r="F5" t="str">
            <v>管</v>
          </cell>
          <cell r="G5">
            <v>1.05</v>
          </cell>
          <cell r="H5">
            <v>1.05</v>
          </cell>
          <cell r="I5">
            <v>1.05</v>
          </cell>
          <cell r="J5">
            <v>1.05</v>
          </cell>
          <cell r="K5">
            <v>1.05</v>
          </cell>
          <cell r="L5">
            <v>1.05</v>
          </cell>
          <cell r="M5">
            <v>1.05</v>
          </cell>
          <cell r="N5">
            <v>1.05</v>
          </cell>
          <cell r="O5">
            <v>1.05</v>
          </cell>
          <cell r="P5">
            <v>1.05</v>
          </cell>
          <cell r="Q5">
            <v>1.05</v>
          </cell>
          <cell r="R5">
            <v>1.05</v>
          </cell>
          <cell r="S5">
            <v>1.05</v>
          </cell>
          <cell r="T5">
            <v>1.05</v>
          </cell>
        </row>
        <row r="6">
          <cell r="B6">
            <v>51</v>
          </cell>
          <cell r="C6" t="str">
            <v>CUP</v>
          </cell>
          <cell r="D6" t="str">
            <v>（冷媒・被覆）</v>
          </cell>
          <cell r="E6" t="str">
            <v>屋内一般配管</v>
          </cell>
          <cell r="F6" t="str">
            <v>管</v>
          </cell>
          <cell r="G6">
            <v>1.05</v>
          </cell>
          <cell r="H6">
            <v>1.05</v>
          </cell>
          <cell r="I6">
            <v>1.05</v>
          </cell>
          <cell r="J6">
            <v>1.05</v>
          </cell>
          <cell r="K6">
            <v>1.05</v>
          </cell>
          <cell r="L6">
            <v>1.05</v>
          </cell>
          <cell r="M6">
            <v>1.05</v>
          </cell>
          <cell r="N6">
            <v>1.05</v>
          </cell>
          <cell r="O6">
            <v>1.05</v>
          </cell>
          <cell r="P6">
            <v>1.05</v>
          </cell>
          <cell r="Q6">
            <v>1.05</v>
          </cell>
          <cell r="R6">
            <v>1.05</v>
          </cell>
          <cell r="S6">
            <v>1.05</v>
          </cell>
          <cell r="T6">
            <v>1.05</v>
          </cell>
        </row>
        <row r="9">
          <cell r="B9">
            <v>50</v>
          </cell>
          <cell r="C9" t="str">
            <v>CUP</v>
          </cell>
          <cell r="D9" t="str">
            <v>（冷媒）</v>
          </cell>
          <cell r="E9" t="str">
            <v>屋内一般配管</v>
          </cell>
          <cell r="F9" t="str">
            <v>継手,接合材</v>
          </cell>
          <cell r="G9">
            <v>0.4</v>
          </cell>
          <cell r="H9">
            <v>0.4</v>
          </cell>
          <cell r="I9">
            <v>0.4</v>
          </cell>
          <cell r="J9">
            <v>0.4</v>
          </cell>
          <cell r="K9">
            <v>0.4</v>
          </cell>
          <cell r="L9">
            <v>0.4</v>
          </cell>
          <cell r="M9">
            <v>0.4</v>
          </cell>
          <cell r="N9">
            <v>0.4</v>
          </cell>
          <cell r="O9">
            <v>0.4</v>
          </cell>
          <cell r="P9">
            <v>0.4</v>
          </cell>
          <cell r="Q9">
            <v>0.4</v>
          </cell>
          <cell r="R9">
            <v>0.4</v>
          </cell>
          <cell r="S9">
            <v>0.4</v>
          </cell>
          <cell r="T9">
            <v>0.4</v>
          </cell>
        </row>
        <row r="10">
          <cell r="B10">
            <v>51</v>
          </cell>
          <cell r="C10" t="str">
            <v>CUP</v>
          </cell>
          <cell r="D10" t="str">
            <v>（冷媒・被覆）</v>
          </cell>
          <cell r="E10" t="str">
            <v>屋内一般配管</v>
          </cell>
          <cell r="F10" t="str">
            <v>継手,接合材</v>
          </cell>
          <cell r="G10">
            <v>0.3</v>
          </cell>
          <cell r="H10">
            <v>0.3</v>
          </cell>
          <cell r="I10">
            <v>0.3</v>
          </cell>
          <cell r="J10">
            <v>0.3</v>
          </cell>
          <cell r="K10">
            <v>0.3</v>
          </cell>
          <cell r="L10">
            <v>0.3</v>
          </cell>
          <cell r="M10">
            <v>0.3</v>
          </cell>
          <cell r="N10">
            <v>0.3</v>
          </cell>
          <cell r="O10">
            <v>0.3</v>
          </cell>
          <cell r="P10">
            <v>0.3</v>
          </cell>
          <cell r="Q10">
            <v>0.3</v>
          </cell>
          <cell r="R10">
            <v>0.3</v>
          </cell>
          <cell r="S10">
            <v>0.3</v>
          </cell>
          <cell r="T10">
            <v>0.3</v>
          </cell>
        </row>
        <row r="13">
          <cell r="B13">
            <v>50</v>
          </cell>
          <cell r="C13" t="str">
            <v>CUP</v>
          </cell>
          <cell r="D13" t="str">
            <v>（冷媒）</v>
          </cell>
          <cell r="E13" t="str">
            <v>屋内一般配管</v>
          </cell>
          <cell r="F13" t="str">
            <v>雑材料</v>
          </cell>
          <cell r="G13">
            <v>0.15</v>
          </cell>
          <cell r="H13">
            <v>0.15</v>
          </cell>
          <cell r="I13">
            <v>0.15</v>
          </cell>
          <cell r="J13">
            <v>0.15</v>
          </cell>
          <cell r="K13">
            <v>0.15</v>
          </cell>
          <cell r="L13">
            <v>0.15</v>
          </cell>
          <cell r="M13">
            <v>0.15</v>
          </cell>
          <cell r="N13">
            <v>0.15</v>
          </cell>
          <cell r="O13">
            <v>0.15</v>
          </cell>
          <cell r="P13">
            <v>0.15</v>
          </cell>
          <cell r="Q13">
            <v>0.15</v>
          </cell>
          <cell r="R13">
            <v>0.15</v>
          </cell>
          <cell r="S13">
            <v>0.15</v>
          </cell>
          <cell r="T13">
            <v>0.15</v>
          </cell>
        </row>
        <row r="14">
          <cell r="B14">
            <v>51</v>
          </cell>
          <cell r="C14" t="str">
            <v>CUP</v>
          </cell>
          <cell r="D14" t="str">
            <v>（冷媒・被覆）</v>
          </cell>
          <cell r="E14" t="str">
            <v>屋内一般配管</v>
          </cell>
          <cell r="F14" t="str">
            <v>雑材料</v>
          </cell>
          <cell r="G14">
            <v>0.15</v>
          </cell>
          <cell r="H14">
            <v>0.15</v>
          </cell>
          <cell r="I14">
            <v>0.15</v>
          </cell>
          <cell r="J14">
            <v>0.15</v>
          </cell>
          <cell r="K14">
            <v>0.15</v>
          </cell>
          <cell r="L14">
            <v>0.15</v>
          </cell>
          <cell r="M14">
            <v>0.15</v>
          </cell>
          <cell r="N14">
            <v>0.15</v>
          </cell>
          <cell r="O14">
            <v>0.15</v>
          </cell>
          <cell r="P14">
            <v>0.15</v>
          </cell>
          <cell r="Q14">
            <v>0.15</v>
          </cell>
          <cell r="R14">
            <v>0.15</v>
          </cell>
          <cell r="S14">
            <v>0.15</v>
          </cell>
          <cell r="T14">
            <v>0.15</v>
          </cell>
        </row>
        <row r="17">
          <cell r="B17">
            <v>50</v>
          </cell>
          <cell r="C17" t="str">
            <v>CUP</v>
          </cell>
          <cell r="D17" t="str">
            <v>（冷媒）</v>
          </cell>
          <cell r="E17" t="str">
            <v>屋内一般配管</v>
          </cell>
          <cell r="F17" t="str">
            <v>支持金物</v>
          </cell>
          <cell r="G17">
            <v>0.4</v>
          </cell>
          <cell r="H17">
            <v>0.4</v>
          </cell>
          <cell r="I17">
            <v>0.4</v>
          </cell>
          <cell r="J17">
            <v>0.4</v>
          </cell>
          <cell r="K17">
            <v>0.4</v>
          </cell>
          <cell r="L17">
            <v>0.4</v>
          </cell>
          <cell r="M17">
            <v>0.4</v>
          </cell>
          <cell r="N17">
            <v>0.4</v>
          </cell>
          <cell r="O17">
            <v>0.4</v>
          </cell>
          <cell r="P17">
            <v>0.4</v>
          </cell>
          <cell r="Q17">
            <v>0.4</v>
          </cell>
          <cell r="R17">
            <v>0.4</v>
          </cell>
          <cell r="S17">
            <v>0.4</v>
          </cell>
          <cell r="T17">
            <v>0.4</v>
          </cell>
        </row>
        <row r="18">
          <cell r="B18">
            <v>51</v>
          </cell>
          <cell r="C18" t="str">
            <v>CUP</v>
          </cell>
          <cell r="D18" t="str">
            <v>（冷媒・被覆）</v>
          </cell>
          <cell r="E18" t="str">
            <v>屋内一般配管</v>
          </cell>
          <cell r="F18" t="str">
            <v>支持金物</v>
          </cell>
          <cell r="G18">
            <v>0.4</v>
          </cell>
          <cell r="H18">
            <v>0.4</v>
          </cell>
          <cell r="I18">
            <v>0.4</v>
          </cell>
          <cell r="J18">
            <v>0.4</v>
          </cell>
          <cell r="K18">
            <v>0.4</v>
          </cell>
          <cell r="L18">
            <v>0.4</v>
          </cell>
          <cell r="M18">
            <v>0.4</v>
          </cell>
          <cell r="N18">
            <v>0.4</v>
          </cell>
          <cell r="O18">
            <v>0.4</v>
          </cell>
          <cell r="P18">
            <v>0.4</v>
          </cell>
          <cell r="Q18">
            <v>0.4</v>
          </cell>
          <cell r="R18">
            <v>0.4</v>
          </cell>
          <cell r="S18">
            <v>0.4</v>
          </cell>
          <cell r="T18">
            <v>0.4</v>
          </cell>
        </row>
        <row r="21">
          <cell r="B21">
            <v>50</v>
          </cell>
          <cell r="C21" t="str">
            <v>CUP</v>
          </cell>
          <cell r="D21" t="str">
            <v>（冷媒）</v>
          </cell>
          <cell r="E21" t="str">
            <v>屋内一般配管</v>
          </cell>
          <cell r="F21" t="str">
            <v>配管工</v>
          </cell>
          <cell r="G21">
            <v>3.4000000000000002E-2</v>
          </cell>
          <cell r="H21">
            <v>0.05</v>
          </cell>
          <cell r="I21">
            <v>6.4000000000000001E-2</v>
          </cell>
          <cell r="J21">
            <v>0.08</v>
          </cell>
          <cell r="K21">
            <v>9.4E-2</v>
          </cell>
          <cell r="L21">
            <v>0.109</v>
          </cell>
          <cell r="M21">
            <v>0.125</v>
          </cell>
          <cell r="N21">
            <v>0.14000000000000001</v>
          </cell>
          <cell r="O21">
            <v>0.158</v>
          </cell>
          <cell r="P21">
            <v>0.17</v>
          </cell>
          <cell r="Q21">
            <v>0.184</v>
          </cell>
          <cell r="R21">
            <v>0.21</v>
          </cell>
          <cell r="S21">
            <v>0.21</v>
          </cell>
          <cell r="T21">
            <v>0.24199999999999999</v>
          </cell>
        </row>
        <row r="22">
          <cell r="B22">
            <v>51</v>
          </cell>
          <cell r="C22" t="str">
            <v>CUP</v>
          </cell>
          <cell r="D22" t="str">
            <v>（冷媒・被覆）</v>
          </cell>
          <cell r="E22" t="str">
            <v>屋内一般配管</v>
          </cell>
          <cell r="F22" t="str">
            <v>配管工</v>
          </cell>
          <cell r="G22">
            <v>3.4000000000000002E-2</v>
          </cell>
          <cell r="H22">
            <v>0.05</v>
          </cell>
          <cell r="I22">
            <v>6.4000000000000001E-2</v>
          </cell>
          <cell r="J22">
            <v>0.08</v>
          </cell>
          <cell r="K22">
            <v>9.4E-2</v>
          </cell>
          <cell r="L22">
            <v>0.125</v>
          </cell>
          <cell r="M22">
            <v>0.125</v>
          </cell>
        </row>
      </sheetData>
      <sheetData sheetId="7" refreshError="1"/>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単価"/>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材単価"/>
      <sheetName val="一覧直仮・防水"/>
      <sheetName val="一覧塗装"/>
      <sheetName val="一覧撤去"/>
      <sheetName val="廃棄材運搬"/>
      <sheetName val="直接仮設"/>
      <sheetName val="ｱｽﾌｧﾙﾄ防水"/>
      <sheetName val="塗装"/>
      <sheetName val="SOP"/>
      <sheetName val="EP"/>
      <sheetName val="GEP"/>
      <sheetName val="VE,CL"/>
      <sheetName val="FE,OS"/>
      <sheetName val="撤去"/>
      <sheetName val="発生材処理"/>
      <sheetName val="表紙"/>
      <sheetName val="見積仕様"/>
    </sheetNames>
    <sheetDataSet>
      <sheetData sheetId="0" refreshError="1">
        <row r="10">
          <cell r="I10">
            <v>17100</v>
          </cell>
        </row>
        <row r="27">
          <cell r="I27">
            <v>19500</v>
          </cell>
        </row>
        <row r="45">
          <cell r="I45">
            <v>53</v>
          </cell>
        </row>
        <row r="46">
          <cell r="I46">
            <v>167</v>
          </cell>
        </row>
        <row r="47">
          <cell r="I47">
            <v>548</v>
          </cell>
        </row>
        <row r="48">
          <cell r="I48">
            <v>45</v>
          </cell>
        </row>
        <row r="49">
          <cell r="I49">
            <v>185</v>
          </cell>
        </row>
        <row r="50">
          <cell r="I50">
            <v>404</v>
          </cell>
        </row>
        <row r="51">
          <cell r="I51">
            <v>324</v>
          </cell>
        </row>
        <row r="52">
          <cell r="I52">
            <v>266</v>
          </cell>
        </row>
        <row r="53">
          <cell r="I53">
            <v>1500</v>
          </cell>
        </row>
        <row r="54">
          <cell r="I54">
            <v>1880</v>
          </cell>
        </row>
        <row r="55">
          <cell r="I55">
            <v>1500</v>
          </cell>
        </row>
        <row r="56">
          <cell r="I56">
            <v>634</v>
          </cell>
        </row>
        <row r="57">
          <cell r="I57">
            <v>761</v>
          </cell>
        </row>
        <row r="58">
          <cell r="I58">
            <v>1014</v>
          </cell>
        </row>
        <row r="59">
          <cell r="I59">
            <v>1268</v>
          </cell>
        </row>
        <row r="60">
          <cell r="I60">
            <v>1040</v>
          </cell>
        </row>
        <row r="61">
          <cell r="I61">
            <v>1110</v>
          </cell>
        </row>
        <row r="62">
          <cell r="I62">
            <v>1440</v>
          </cell>
        </row>
        <row r="63">
          <cell r="I63">
            <v>1620</v>
          </cell>
        </row>
        <row r="96">
          <cell r="I96">
            <v>40</v>
          </cell>
        </row>
        <row r="103">
          <cell r="I103">
            <v>86</v>
          </cell>
        </row>
        <row r="104">
          <cell r="I104">
            <v>77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ンクリート"/>
      <sheetName val="木工事"/>
      <sheetName val="建具比較"/>
      <sheetName val="電気数量確認"/>
      <sheetName val="基礎数量比較"/>
      <sheetName val="外構"/>
      <sheetName val="木材"/>
      <sheetName val="複合仕上一覧"/>
      <sheetName val="仮設工事"/>
      <sheetName val="躯体調書"/>
      <sheetName val="鉄筋"/>
      <sheetName val="鉄骨拾い"/>
      <sheetName val="溶接換算表"/>
      <sheetName val="鉄骨塗装"/>
      <sheetName val="内装"/>
      <sheetName val="外壁"/>
      <sheetName val="屋根"/>
      <sheetName val="金属工事"/>
      <sheetName val="雑工事代価"/>
      <sheetName val="建具内訳"/>
      <sheetName val="建具調書"/>
      <sheetName val="雑確認数量"/>
      <sheetName val="立山アルミ"/>
      <sheetName val="Sheet14"/>
      <sheetName val="建具廻り"/>
      <sheetName val="電気器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517">
          <cell r="AT517">
            <v>29.5</v>
          </cell>
          <cell r="AU517">
            <v>8</v>
          </cell>
          <cell r="AV517">
            <v>295.8</v>
          </cell>
          <cell r="AW517">
            <v>285.60000000000002</v>
          </cell>
          <cell r="AY517">
            <v>1104</v>
          </cell>
          <cell r="BA517">
            <v>64.179999999999993</v>
          </cell>
          <cell r="BB517">
            <v>353.17999999999995</v>
          </cell>
          <cell r="BD517">
            <v>552.40000000000009</v>
          </cell>
          <cell r="BF517">
            <v>122.96000000000002</v>
          </cell>
          <cell r="BG517">
            <v>56.320000000000007</v>
          </cell>
          <cell r="BI517">
            <v>85.899999999999991</v>
          </cell>
          <cell r="BK517">
            <v>771.43999999999994</v>
          </cell>
          <cell r="BO517">
            <v>220.4</v>
          </cell>
          <cell r="BP517">
            <v>352.85</v>
          </cell>
          <cell r="BQ517">
            <v>1498.8</v>
          </cell>
        </row>
      </sheetData>
      <sheetData sheetId="16" refreshError="1"/>
      <sheetData sheetId="17" refreshError="1"/>
      <sheetData sheetId="18" refreshError="1">
        <row r="4">
          <cell r="B4">
            <v>490.18799999999993</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造成工事"/>
      <sheetName val="複合単価"/>
    </sheetNames>
    <sheetDataSet>
      <sheetData sheetId="0" refreshError="1">
        <row r="9">
          <cell r="B9" t="str">
            <v>/ppag</v>
          </cell>
          <cell r="C9" t="str">
            <v>　</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灯負荷"/>
      <sheetName val="状況報告書"/>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内渡付)"/>
      <sheetName val="設計書_内渡付_"/>
    </sheet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灯負荷"/>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号  表紙"/>
      <sheetName val="変更設計書"/>
      <sheetName val="変更設計書(1)"/>
      <sheetName val="変更設計書(2)"/>
      <sheetName val="工事費"/>
      <sheetName val="工事価格"/>
      <sheetName val="直工"/>
      <sheetName val="直仮"/>
      <sheetName val="土工"/>
      <sheetName val="杭地業"/>
      <sheetName val="ｺﾝｸﾘ"/>
      <sheetName val="型枠"/>
      <sheetName val="鉄筋"/>
      <sheetName val="鉄骨"/>
      <sheetName val="ﾌﾟｰﾙ屋根鉄骨"/>
      <sheetName val="ﾎﾟｰﾁ屋根鉄骨"/>
      <sheetName val="機械室架台鉄骨"/>
      <sheetName val="既ｺﾝ"/>
      <sheetName val="防水"/>
      <sheetName val="石,ﾀｲﾙ"/>
      <sheetName val="木工"/>
      <sheetName val="屋根･樋"/>
      <sheetName val="金属"/>
      <sheetName val="左官"/>
      <sheetName val="金建"/>
      <sheetName val="ｱﾙﾐ建具"/>
      <sheetName val="ｶｰﾃﾝｳｫｰﾙ"/>
      <sheetName val="ｽﾁｰﾙ建具"/>
      <sheetName val="木製建具"/>
      <sheetName val="ｶﾞﾗｽ"/>
      <sheetName val="塗装"/>
      <sheetName val="内外装"/>
      <sheetName val="雑工"/>
      <sheetName val="ﾌﾟｰﾙ"/>
      <sheetName val="25mﾌﾟｰﾙ"/>
      <sheetName val="幼児着水ﾌﾟｰﾙ"/>
      <sheetName val="ｽﾗｲﾀﾞｰ"/>
      <sheetName val="外構工"/>
      <sheetName val="撤去"/>
      <sheetName val="外構"/>
      <sheetName val="受水槽基礎"/>
      <sheetName val="植栽"/>
      <sheetName val="共通費"/>
      <sheetName val="共通仮設費"/>
      <sheetName val="諸経費"/>
      <sheetName val="代空5ｺﾝ"/>
      <sheetName val="代OTｺﾝ"/>
      <sheetName val="代OT金属"/>
      <sheetName val="代OT雑"/>
      <sheetName val="消費税総括表"/>
      <sheetName val="代共通"/>
      <sheetName val="共通・諸経費計算表 (変1)"/>
      <sheetName val="杭集計表 "/>
      <sheetName val="見積比較"/>
      <sheetName val="消費税総括表 "/>
      <sheetName val="杭集計表(変1) "/>
      <sheetName val="共通費･諸経費算定表"/>
      <sheetName val="代0101"/>
      <sheetName val="代0201"/>
      <sheetName val="代 0301"/>
      <sheetName val="代0401"/>
      <sheetName val="代0402"/>
      <sheetName val="代0403"/>
      <sheetName val="代0404"/>
      <sheetName val="代0701"/>
      <sheetName val="代0702"/>
      <sheetName val="代0703"/>
      <sheetName val="代1301"/>
      <sheetName val="代1302"/>
      <sheetName val="代 1303"/>
      <sheetName val="代共01"/>
      <sheetName val="代共02"/>
      <sheetName val="代共03"/>
      <sheetName val="補助ｸﾚｰﾝ検討"/>
      <sheetName val="代"/>
      <sheetName val="機械器具費算定表"/>
      <sheetName val="Sheet1"/>
      <sheetName val="Ⅱ.B-1.器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集"/>
      <sheetName val="単価集２"/>
      <sheetName val="塗装"/>
      <sheetName val="塗装２"/>
      <sheetName val="流し台"/>
      <sheetName val="ガラリ"/>
      <sheetName val="細目"/>
    </sheetNames>
    <sheetDataSet>
      <sheetData sheetId="0"/>
      <sheetData sheetId="1"/>
      <sheetData sheetId="2"/>
      <sheetData sheetId="3"/>
      <sheetData sheetId="4"/>
      <sheetData sheetId="5"/>
      <sheetData sheetId="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称"/>
      <sheetName val="Ａ－１"/>
      <sheetName val="Ａ－２"/>
      <sheetName val="Ａ－３"/>
      <sheetName val="工事件名"/>
      <sheetName val="基準単価"/>
      <sheetName val="低減率"/>
      <sheetName val="大表紙"/>
      <sheetName val="表紙"/>
      <sheetName val="種目"/>
      <sheetName val="科目"/>
      <sheetName val="中目"/>
      <sheetName val="細目"/>
      <sheetName val="1(1)電灯幹線"/>
      <sheetName val="1(2)電灯分岐"/>
      <sheetName val="1(4)コンセント分岐"/>
      <sheetName val="2(1)動力幹線"/>
      <sheetName val="2(2)動力分岐"/>
      <sheetName val="3避雷"/>
      <sheetName val="4受変電設備（電灯幹線に含む）"/>
      <sheetName val="5接地（幹線に含む）"/>
      <sheetName val="6電力計量"/>
      <sheetName val="7構内情報"/>
      <sheetName val="8構内交換"/>
      <sheetName val="9呼出設備"/>
      <sheetName val="10入退室管理"/>
      <sheetName val="11明細_北テレビ"/>
      <sheetName val="11(1)映像音響（削除）"/>
      <sheetName val="11(2)視聴覚"/>
      <sheetName val="12拡声設備"/>
      <sheetName val="13(1)自火報"/>
      <sheetName val="13(2)防排煙"/>
      <sheetName val="14中央監視"/>
      <sheetName val="1（1）(2)_南棟（電灯）"/>
      <sheetName val="1(3)_南棟（コンセント）"/>
      <sheetName val="2(1)(2)_南棟（動力）"/>
      <sheetName val="3_南棟（避雷針）"/>
      <sheetName val="4_南棟（受電）"/>
      <sheetName val="5_南棟（電力計量）"/>
      <sheetName val="6_南棟（構内情報通信）"/>
      <sheetName val="7_南棟（講堂電灯）（電灯に含む）"/>
      <sheetName val="8_南棟（呼出設備）"/>
      <sheetName val="9_南棟（入退出）"/>
      <sheetName val="10_南棟（映像・音響）"/>
      <sheetName val="11_南棟（テレビ）"/>
      <sheetName val="12_南棟（拡声） "/>
      <sheetName val="13_南棟（火災）"/>
      <sheetName val="14中央監視 "/>
      <sheetName val="Ⅲ_野依"/>
      <sheetName val="Ⅳ_理学（動力）"/>
      <sheetName val="Ⅴ-1構内配電線路"/>
      <sheetName val="Ⅴ-2構内通信線路"/>
      <sheetName val="見積（機器）"/>
      <sheetName val="撤去銅量"/>
      <sheetName val="撤去工料"/>
      <sheetName val="搬入費新"/>
      <sheetName val="見,照明)"/>
    </sheetNames>
    <sheetDataSet>
      <sheetData sheetId="0" refreshError="1"/>
      <sheetData sheetId="1">
        <row r="3">
          <cell r="I3" t="str">
            <v>H.２１</v>
          </cell>
        </row>
        <row r="8">
          <cell r="F8">
            <v>0</v>
          </cell>
          <cell r="I8">
            <v>0</v>
          </cell>
        </row>
        <row r="23">
          <cell r="F23">
            <v>0</v>
          </cell>
          <cell r="I23">
            <v>0</v>
          </cell>
        </row>
        <row r="28">
          <cell r="F28">
            <v>0</v>
          </cell>
          <cell r="I28">
            <v>0</v>
          </cell>
        </row>
        <row r="30">
          <cell r="D30">
            <v>0</v>
          </cell>
          <cell r="E30">
            <v>0</v>
          </cell>
          <cell r="G30">
            <v>357764810</v>
          </cell>
          <cell r="H30">
            <v>31998740</v>
          </cell>
        </row>
      </sheetData>
      <sheetData sheetId="2">
        <row r="6">
          <cell r="D6">
            <v>389763550</v>
          </cell>
        </row>
        <row r="9">
          <cell r="D9">
            <v>389763</v>
          </cell>
        </row>
        <row r="19">
          <cell r="D19">
            <v>13958424</v>
          </cell>
        </row>
        <row r="23">
          <cell r="D23">
            <v>403721</v>
          </cell>
        </row>
        <row r="30">
          <cell r="D30">
            <v>53111165</v>
          </cell>
        </row>
        <row r="36">
          <cell r="D36">
            <v>456833</v>
          </cell>
        </row>
        <row r="44">
          <cell r="D44">
            <v>44175764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
      <sheetName val="工事概要"/>
      <sheetName val="設計書頭"/>
      <sheetName val="電気書頭"/>
      <sheetName val="外部種目"/>
      <sheetName val="機器設備頭"/>
      <sheetName val="機器設備内訳"/>
      <sheetName val="配管設備頭"/>
      <sheetName val="配管設備内訳"/>
      <sheetName val="主要機器"/>
      <sheetName val="印刷DLG"/>
      <sheetName val="設計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表紙"/>
      <sheetName val="種目"/>
      <sheetName val="科目"/>
      <sheetName val="細目"/>
      <sheetName val="工事別集計"/>
      <sheetName val="細目明細"/>
      <sheetName val="特工"/>
      <sheetName val="特定"/>
      <sheetName val="共通費"/>
      <sheetName val="比率表"/>
      <sheetName val="最低基準額"/>
      <sheetName val="Module1"/>
      <sheetName val="Module2"/>
    </sheetNames>
    <sheetDataSet>
      <sheetData sheetId="0" refreshError="1"/>
      <sheetData sheetId="1" refreshError="1"/>
      <sheetData sheetId="2" refreshError="1"/>
      <sheetData sheetId="3" refreshError="1"/>
      <sheetData sheetId="4" refreshError="1">
        <row r="1">
          <cell r="A1" t="str">
            <v>名称</v>
          </cell>
          <cell r="C1" t="str">
            <v>摘要</v>
          </cell>
          <cell r="E1" t="str">
            <v>数量</v>
          </cell>
          <cell r="F1" t="str">
            <v>単位</v>
          </cell>
          <cell r="G1" t="str">
            <v>単価</v>
          </cell>
          <cell r="H1" t="str">
            <v>金額</v>
          </cell>
          <cell r="I1" t="str">
            <v>備考</v>
          </cell>
        </row>
        <row r="2">
          <cell r="A2" t="str">
            <v>釧路工業高専低学年講義棟新営その他工事</v>
          </cell>
        </row>
        <row r="3">
          <cell r="A3" t="str">
            <v>(Ａ)</v>
          </cell>
          <cell r="B3" t="str">
            <v>直接工事費</v>
          </cell>
        </row>
        <row r="4">
          <cell r="A4">
            <v>1</v>
          </cell>
          <cell r="B4" t="str">
            <v>直接仮設</v>
          </cell>
        </row>
        <row r="5">
          <cell r="B5" t="str">
            <v>やりかた</v>
          </cell>
          <cell r="E5">
            <v>1</v>
          </cell>
          <cell r="F5" t="str">
            <v>式</v>
          </cell>
          <cell r="H5">
            <v>0</v>
          </cell>
        </row>
        <row r="6">
          <cell r="B6" t="str">
            <v>墨出し</v>
          </cell>
          <cell r="E6">
            <v>1</v>
          </cell>
          <cell r="F6" t="str">
            <v>式</v>
          </cell>
          <cell r="H6">
            <v>0</v>
          </cell>
        </row>
        <row r="7">
          <cell r="B7" t="str">
            <v>外部足場</v>
          </cell>
          <cell r="C7" t="str">
            <v>枠組階段  安全手すり共</v>
          </cell>
          <cell r="E7">
            <v>1</v>
          </cell>
          <cell r="F7" t="str">
            <v>式</v>
          </cell>
          <cell r="H7">
            <v>0</v>
          </cell>
        </row>
        <row r="8">
          <cell r="B8" t="str">
            <v>内部仕上足場</v>
          </cell>
          <cell r="E8">
            <v>1</v>
          </cell>
          <cell r="F8" t="str">
            <v>式</v>
          </cell>
          <cell r="H8">
            <v>0</v>
          </cell>
        </row>
        <row r="9">
          <cell r="B9" t="str">
            <v>地足場</v>
          </cell>
          <cell r="E9">
            <v>1</v>
          </cell>
          <cell r="F9" t="str">
            <v>式</v>
          </cell>
          <cell r="H9">
            <v>0</v>
          </cell>
        </row>
        <row r="10">
          <cell r="B10" t="str">
            <v>内部く体足場</v>
          </cell>
          <cell r="E10">
            <v>1</v>
          </cell>
          <cell r="F10" t="str">
            <v>式</v>
          </cell>
          <cell r="H10">
            <v>0</v>
          </cell>
        </row>
        <row r="11">
          <cell r="B11" t="str">
            <v>災害防止</v>
          </cell>
          <cell r="E11">
            <v>1</v>
          </cell>
          <cell r="F11" t="str">
            <v>式</v>
          </cell>
          <cell r="H11">
            <v>0</v>
          </cell>
        </row>
        <row r="12">
          <cell r="B12" t="str">
            <v>直接仮設運搬</v>
          </cell>
          <cell r="E12">
            <v>1</v>
          </cell>
          <cell r="F12" t="str">
            <v>式</v>
          </cell>
          <cell r="H12">
            <v>0</v>
          </cell>
        </row>
        <row r="13">
          <cell r="B13" t="str">
            <v>小計</v>
          </cell>
          <cell r="H13">
            <v>0</v>
          </cell>
        </row>
        <row r="15">
          <cell r="A15">
            <v>2</v>
          </cell>
          <cell r="B15" t="str">
            <v>土工</v>
          </cell>
        </row>
        <row r="16">
          <cell r="B16" t="str">
            <v>根切り</v>
          </cell>
          <cell r="C16" t="str">
            <v>機械  総堀り</v>
          </cell>
          <cell r="E16">
            <v>1175</v>
          </cell>
          <cell r="F16" t="str">
            <v>ｍ3</v>
          </cell>
          <cell r="H16">
            <v>0</v>
          </cell>
        </row>
        <row r="17">
          <cell r="B17" t="str">
            <v>根切り</v>
          </cell>
          <cell r="C17" t="str">
            <v>機械  基礎部分</v>
          </cell>
          <cell r="E17">
            <v>89.3</v>
          </cell>
          <cell r="F17" t="str">
            <v>ｍ3</v>
          </cell>
          <cell r="H17">
            <v>0</v>
          </cell>
        </row>
        <row r="18">
          <cell r="B18" t="str">
            <v>床付け</v>
          </cell>
          <cell r="E18">
            <v>581</v>
          </cell>
          <cell r="F18" t="str">
            <v>㎡</v>
          </cell>
          <cell r="H18">
            <v>0</v>
          </cell>
        </row>
        <row r="19">
          <cell r="B19" t="str">
            <v>埋戻し</v>
          </cell>
          <cell r="C19" t="str">
            <v>機械</v>
          </cell>
          <cell r="E19">
            <v>261</v>
          </cell>
          <cell r="F19" t="str">
            <v>ｍ3</v>
          </cell>
          <cell r="H19">
            <v>0</v>
          </cell>
        </row>
        <row r="20">
          <cell r="B20" t="str">
            <v>不用土処分</v>
          </cell>
          <cell r="C20" t="str">
            <v>場内指定場所敷均し</v>
          </cell>
          <cell r="E20">
            <v>1003</v>
          </cell>
          <cell r="F20" t="str">
            <v>ｍ3</v>
          </cell>
          <cell r="H20">
            <v>0</v>
          </cell>
        </row>
        <row r="21">
          <cell r="B21" t="str">
            <v>杭間ざらい</v>
          </cell>
          <cell r="E21">
            <v>1</v>
          </cell>
          <cell r="F21" t="str">
            <v>式</v>
          </cell>
          <cell r="H21">
            <v>0</v>
          </cell>
        </row>
        <row r="22">
          <cell r="B22" t="str">
            <v>排水</v>
          </cell>
          <cell r="E22">
            <v>1</v>
          </cell>
          <cell r="F22" t="str">
            <v>式</v>
          </cell>
          <cell r="H22">
            <v>0</v>
          </cell>
        </row>
        <row r="23">
          <cell r="B23" t="str">
            <v>土工機械運搬</v>
          </cell>
          <cell r="E23">
            <v>1</v>
          </cell>
          <cell r="F23" t="str">
            <v>式</v>
          </cell>
          <cell r="H23">
            <v>0</v>
          </cell>
        </row>
        <row r="24">
          <cell r="B24" t="str">
            <v>小計</v>
          </cell>
          <cell r="H24">
            <v>0</v>
          </cell>
        </row>
        <row r="26">
          <cell r="A26" t="str">
            <v>3</v>
          </cell>
          <cell r="B26" t="str">
            <v>地業</v>
          </cell>
        </row>
        <row r="27">
          <cell r="B27" t="str">
            <v>既製コンクリート杭</v>
          </cell>
          <cell r="C27" t="str">
            <v>運搬共  PHC杭B種          φ700  L=9ｍ</v>
          </cell>
          <cell r="E27">
            <v>61</v>
          </cell>
          <cell r="F27" t="str">
            <v>本</v>
          </cell>
          <cell r="H27">
            <v>0</v>
          </cell>
        </row>
        <row r="28">
          <cell r="B28" t="str">
            <v>既製コンクリート杭  打手間</v>
          </cell>
          <cell r="E28">
            <v>1</v>
          </cell>
          <cell r="F28" t="str">
            <v>式</v>
          </cell>
          <cell r="H28">
            <v>0</v>
          </cell>
        </row>
        <row r="29">
          <cell r="B29" t="str">
            <v>既製杭杭頭補強</v>
          </cell>
          <cell r="E29">
            <v>1</v>
          </cell>
          <cell r="F29" t="str">
            <v>式</v>
          </cell>
          <cell r="H29">
            <v>0</v>
          </cell>
        </row>
        <row r="30">
          <cell r="B30" t="str">
            <v>砕石地業</v>
          </cell>
          <cell r="E30">
            <v>32.700000000000003</v>
          </cell>
          <cell r="F30" t="str">
            <v>ｍ3</v>
          </cell>
          <cell r="H30">
            <v>0</v>
          </cell>
        </row>
        <row r="31">
          <cell r="B31" t="str">
            <v>捨てコンクリート地業</v>
          </cell>
          <cell r="C31" t="str">
            <v>FC=18     S=15ｃｍ</v>
          </cell>
          <cell r="E31">
            <v>29.1</v>
          </cell>
          <cell r="F31" t="str">
            <v>ｍ3</v>
          </cell>
          <cell r="H31">
            <v>0</v>
          </cell>
        </row>
        <row r="32">
          <cell r="B32" t="str">
            <v>試験</v>
          </cell>
          <cell r="E32">
            <v>1</v>
          </cell>
          <cell r="F32" t="str">
            <v>式</v>
          </cell>
          <cell r="H32">
            <v>0</v>
          </cell>
        </row>
        <row r="33">
          <cell r="B33" t="str">
            <v>小計</v>
          </cell>
          <cell r="H33">
            <v>0</v>
          </cell>
        </row>
        <row r="35">
          <cell r="A35" t="str">
            <v>4</v>
          </cell>
          <cell r="B35" t="str">
            <v>く体</v>
          </cell>
        </row>
        <row r="36">
          <cell r="A36" t="str">
            <v>4.1</v>
          </cell>
          <cell r="B36" t="str">
            <v>コンクリート</v>
          </cell>
        </row>
        <row r="37">
          <cell r="B37" t="str">
            <v>普通コンクリート（基礎）</v>
          </cell>
          <cell r="C37" t="str">
            <v>FC=21+3  S=15ｃｍ</v>
          </cell>
          <cell r="E37">
            <v>489</v>
          </cell>
          <cell r="F37" t="str">
            <v>ｍ3</v>
          </cell>
          <cell r="H37">
            <v>0</v>
          </cell>
        </row>
        <row r="38">
          <cell r="B38" t="str">
            <v>普通コンクリート（土間）</v>
          </cell>
          <cell r="C38" t="str">
            <v>FC=21+3  S=15ｃｍ</v>
          </cell>
          <cell r="E38">
            <v>3</v>
          </cell>
          <cell r="F38" t="str">
            <v>ｍ3</v>
          </cell>
          <cell r="H38">
            <v>0</v>
          </cell>
        </row>
        <row r="39">
          <cell r="B39" t="str">
            <v>普通コンクリート（上部）</v>
          </cell>
          <cell r="C39" t="str">
            <v>FC=21+3  S=18ｃｍ</v>
          </cell>
          <cell r="E39">
            <v>991</v>
          </cell>
          <cell r="F39" t="str">
            <v>ｍ3</v>
          </cell>
          <cell r="H39">
            <v>0</v>
          </cell>
        </row>
        <row r="40">
          <cell r="B40" t="str">
            <v>雑用コンクリート</v>
          </cell>
          <cell r="C40" t="str">
            <v>FC=18     S=15ｃｍ</v>
          </cell>
          <cell r="E40">
            <v>0.6</v>
          </cell>
          <cell r="F40" t="str">
            <v>ｍ3</v>
          </cell>
          <cell r="H40">
            <v>0</v>
          </cell>
        </row>
        <row r="41">
          <cell r="B41" t="str">
            <v>コンクリート打設</v>
          </cell>
          <cell r="E41">
            <v>1</v>
          </cell>
          <cell r="F41" t="str">
            <v>式</v>
          </cell>
          <cell r="H41">
            <v>0</v>
          </cell>
        </row>
        <row r="42">
          <cell r="B42" t="str">
            <v>コンクリート足場</v>
          </cell>
          <cell r="E42">
            <v>1</v>
          </cell>
          <cell r="F42" t="str">
            <v>式</v>
          </cell>
          <cell r="H42">
            <v>0</v>
          </cell>
        </row>
        <row r="43">
          <cell r="B43" t="str">
            <v>コンクリート養生</v>
          </cell>
          <cell r="E43">
            <v>1</v>
          </cell>
          <cell r="F43" t="str">
            <v>式</v>
          </cell>
          <cell r="H43">
            <v>0</v>
          </cell>
        </row>
        <row r="44">
          <cell r="B44" t="str">
            <v>普通型枠</v>
          </cell>
          <cell r="C44" t="str">
            <v>基礎  合板</v>
          </cell>
          <cell r="E44">
            <v>1514</v>
          </cell>
          <cell r="F44" t="str">
            <v>㎡</v>
          </cell>
          <cell r="H44">
            <v>0</v>
          </cell>
        </row>
        <row r="45">
          <cell r="B45" t="str">
            <v>普通型枠</v>
          </cell>
          <cell r="C45" t="str">
            <v>上部  合板</v>
          </cell>
          <cell r="E45">
            <v>6382</v>
          </cell>
          <cell r="F45" t="str">
            <v>㎡</v>
          </cell>
          <cell r="H45">
            <v>0</v>
          </cell>
        </row>
        <row r="46">
          <cell r="B46" t="str">
            <v>普通型枠</v>
          </cell>
          <cell r="C46" t="str">
            <v>上部  鋼製</v>
          </cell>
          <cell r="E46">
            <v>427</v>
          </cell>
          <cell r="F46" t="str">
            <v>㎡</v>
          </cell>
          <cell r="H46">
            <v>0</v>
          </cell>
        </row>
        <row r="47">
          <cell r="B47" t="str">
            <v>打放型枠</v>
          </cell>
          <cell r="C47" t="str">
            <v>基礎  合板</v>
          </cell>
          <cell r="E47">
            <v>1.9</v>
          </cell>
          <cell r="F47" t="str">
            <v>㎡</v>
          </cell>
          <cell r="H47">
            <v>0</v>
          </cell>
        </row>
        <row r="48">
          <cell r="B48" t="str">
            <v>化粧目地棒等</v>
          </cell>
          <cell r="C48" t="str">
            <v xml:space="preserve"> </v>
          </cell>
          <cell r="E48">
            <v>1392</v>
          </cell>
          <cell r="F48" t="str">
            <v>ｍ</v>
          </cell>
          <cell r="H48">
            <v>0</v>
          </cell>
        </row>
        <row r="49">
          <cell r="B49" t="str">
            <v>型枠運搬</v>
          </cell>
          <cell r="E49">
            <v>1</v>
          </cell>
          <cell r="F49" t="str">
            <v>式</v>
          </cell>
          <cell r="H49">
            <v>0</v>
          </cell>
        </row>
        <row r="50">
          <cell r="B50" t="str">
            <v>小計</v>
          </cell>
          <cell r="H50">
            <v>0</v>
          </cell>
        </row>
        <row r="52">
          <cell r="A52" t="str">
            <v>4.2</v>
          </cell>
          <cell r="B52" t="str">
            <v>鉄筋</v>
          </cell>
        </row>
        <row r="53">
          <cell r="B53" t="str">
            <v>異形鉄筋</v>
          </cell>
          <cell r="C53" t="str">
            <v>SD295A  D10</v>
          </cell>
          <cell r="E53">
            <v>32.39</v>
          </cell>
          <cell r="F53" t="str">
            <v>ｔ</v>
          </cell>
          <cell r="H53">
            <v>0</v>
          </cell>
        </row>
        <row r="54">
          <cell r="B54" t="str">
            <v>異形鉄筋</v>
          </cell>
          <cell r="C54" t="str">
            <v>SD295A  D13</v>
          </cell>
          <cell r="E54">
            <v>63.92</v>
          </cell>
          <cell r="F54" t="str">
            <v>ｔ</v>
          </cell>
          <cell r="H54">
            <v>0</v>
          </cell>
        </row>
        <row r="55">
          <cell r="B55" t="str">
            <v>異形鉄筋</v>
          </cell>
          <cell r="C55" t="str">
            <v>SD295A  D16</v>
          </cell>
          <cell r="E55">
            <v>7.34</v>
          </cell>
          <cell r="F55" t="str">
            <v>ｔ</v>
          </cell>
          <cell r="H55">
            <v>0</v>
          </cell>
        </row>
        <row r="56">
          <cell r="B56" t="str">
            <v>異形鉄筋</v>
          </cell>
          <cell r="C56" t="str">
            <v>SD345    D19</v>
          </cell>
          <cell r="E56">
            <v>8.98</v>
          </cell>
          <cell r="F56" t="str">
            <v>ｔ</v>
          </cell>
          <cell r="H56">
            <v>0</v>
          </cell>
        </row>
        <row r="57">
          <cell r="B57" t="str">
            <v>異形鉄筋</v>
          </cell>
          <cell r="C57" t="str">
            <v>SD345    D22</v>
          </cell>
          <cell r="E57">
            <v>1.95</v>
          </cell>
          <cell r="F57" t="str">
            <v>ｔ</v>
          </cell>
          <cell r="H57">
            <v>0</v>
          </cell>
        </row>
        <row r="58">
          <cell r="B58" t="str">
            <v>異形鉄筋</v>
          </cell>
          <cell r="C58" t="str">
            <v>SD295A  D13</v>
          </cell>
          <cell r="E58">
            <v>69.05</v>
          </cell>
          <cell r="F58" t="str">
            <v>ｔ</v>
          </cell>
          <cell r="H58">
            <v>0</v>
          </cell>
        </row>
        <row r="59">
          <cell r="B59" t="str">
            <v>加工組立</v>
          </cell>
          <cell r="C59" t="str">
            <v>吊り筋･バーサポート共</v>
          </cell>
          <cell r="E59">
            <v>1</v>
          </cell>
          <cell r="F59" t="str">
            <v>式</v>
          </cell>
          <cell r="H59">
            <v>0</v>
          </cell>
        </row>
        <row r="60">
          <cell r="B60" t="str">
            <v>溶接金網敷き</v>
          </cell>
          <cell r="C60" t="str">
            <v>6φ-100×100            1,000×1,000</v>
          </cell>
          <cell r="E60">
            <v>102</v>
          </cell>
          <cell r="F60" t="str">
            <v>箇所</v>
          </cell>
          <cell r="H60">
            <v>0</v>
          </cell>
        </row>
        <row r="61">
          <cell r="B61" t="str">
            <v>ガス圧接</v>
          </cell>
          <cell r="E61">
            <v>1</v>
          </cell>
          <cell r="F61" t="str">
            <v>式</v>
          </cell>
          <cell r="H61">
            <v>0</v>
          </cell>
        </row>
        <row r="62">
          <cell r="B62" t="str">
            <v>鉄筋運搬</v>
          </cell>
          <cell r="C62" t="str">
            <v xml:space="preserve"> </v>
          </cell>
          <cell r="E62">
            <v>1</v>
          </cell>
          <cell r="F62" t="str">
            <v>式</v>
          </cell>
          <cell r="H62">
            <v>0</v>
          </cell>
        </row>
        <row r="63">
          <cell r="B63" t="str">
            <v>スクラップ控除</v>
          </cell>
          <cell r="E63">
            <v>1</v>
          </cell>
          <cell r="F63" t="str">
            <v>式</v>
          </cell>
          <cell r="H63">
            <v>0</v>
          </cell>
        </row>
        <row r="64">
          <cell r="B64" t="str">
            <v>小計</v>
          </cell>
          <cell r="H64">
            <v>0</v>
          </cell>
        </row>
        <row r="66">
          <cell r="B66" t="str">
            <v>く体計</v>
          </cell>
          <cell r="H66">
            <v>0</v>
          </cell>
        </row>
        <row r="68">
          <cell r="A68" t="str">
            <v>５</v>
          </cell>
          <cell r="B68" t="str">
            <v>鉄骨</v>
          </cell>
        </row>
        <row r="69">
          <cell r="B69" t="str">
            <v>Ｈ型鋼</v>
          </cell>
          <cell r="C69" t="str">
            <v>SS400  亜鉛ﾒｯｷ             H-200×200×8×12</v>
          </cell>
          <cell r="E69">
            <v>4.0199999999999996</v>
          </cell>
          <cell r="F69" t="str">
            <v>ｔ</v>
          </cell>
          <cell r="H69">
            <v>0</v>
          </cell>
        </row>
        <row r="70">
          <cell r="B70" t="str">
            <v>Ｈ型鋼</v>
          </cell>
          <cell r="C70" t="str">
            <v>SS400  亜鉛ﾒｯｷ             H-194×150×6×9</v>
          </cell>
          <cell r="E70">
            <v>2.69</v>
          </cell>
          <cell r="F70" t="str">
            <v>ｔ</v>
          </cell>
          <cell r="H70">
            <v>0</v>
          </cell>
        </row>
        <row r="71">
          <cell r="B71" t="str">
            <v>Ｈ型鋼</v>
          </cell>
          <cell r="C71" t="str">
            <v>SS400  亜鉛ﾒｯｷ             H-150×150×7×10</v>
          </cell>
          <cell r="E71">
            <v>0.25</v>
          </cell>
          <cell r="F71" t="str">
            <v>ｔ</v>
          </cell>
          <cell r="H71">
            <v>0</v>
          </cell>
        </row>
        <row r="72">
          <cell r="B72" t="str">
            <v>溝型鋼</v>
          </cell>
          <cell r="C72" t="str">
            <v>SS400  亜鉛ﾒｯｷ              C-300×90×12</v>
          </cell>
          <cell r="E72">
            <v>1.28</v>
          </cell>
          <cell r="F72" t="str">
            <v>ｔ</v>
          </cell>
          <cell r="H72">
            <v>0</v>
          </cell>
        </row>
        <row r="73">
          <cell r="B73" t="str">
            <v>等辺山型鋼</v>
          </cell>
          <cell r="C73" t="str">
            <v>SS400  亜鉛ﾒｯｷ              L-65×65×6</v>
          </cell>
          <cell r="E73">
            <v>0.69</v>
          </cell>
          <cell r="F73" t="str">
            <v>ｔ</v>
          </cell>
          <cell r="H73">
            <v>0</v>
          </cell>
        </row>
        <row r="74">
          <cell r="B74" t="str">
            <v>丸鋼</v>
          </cell>
          <cell r="C74" t="str">
            <v>SS400  亜鉛ﾒｯｷ            RB-M16</v>
          </cell>
          <cell r="E74">
            <v>0.03</v>
          </cell>
          <cell r="F74" t="str">
            <v>ｔ</v>
          </cell>
          <cell r="H74">
            <v>0</v>
          </cell>
        </row>
        <row r="75">
          <cell r="B75" t="str">
            <v>鋼板</v>
          </cell>
          <cell r="C75" t="str">
            <v>SS400  亜鉛ﾒｯｷ</v>
          </cell>
          <cell r="E75">
            <v>5.83</v>
          </cell>
          <cell r="F75" t="str">
            <v>ｔ</v>
          </cell>
          <cell r="H75">
            <v>0</v>
          </cell>
        </row>
        <row r="76">
          <cell r="B76" t="str">
            <v>軽量溝型鋼</v>
          </cell>
          <cell r="C76" t="str">
            <v>SSC40  亜鉛ﾒｯｷ             C-100×50×20×2.3</v>
          </cell>
          <cell r="E76">
            <v>0.81</v>
          </cell>
          <cell r="F76" t="str">
            <v>ｔ</v>
          </cell>
          <cell r="H76">
            <v>0</v>
          </cell>
        </row>
        <row r="77">
          <cell r="B77" t="str">
            <v>ターンバックル</v>
          </cell>
          <cell r="E77">
            <v>1</v>
          </cell>
          <cell r="F77" t="str">
            <v>式</v>
          </cell>
          <cell r="H77">
            <v>0</v>
          </cell>
        </row>
        <row r="78">
          <cell r="B78" t="str">
            <v>高力ボルト</v>
          </cell>
          <cell r="E78">
            <v>1</v>
          </cell>
          <cell r="F78" t="str">
            <v>式</v>
          </cell>
          <cell r="H78">
            <v>0</v>
          </cell>
        </row>
        <row r="79">
          <cell r="B79" t="str">
            <v>工場加工組立</v>
          </cell>
          <cell r="C79" t="str">
            <v>工場溶接共</v>
          </cell>
          <cell r="E79">
            <v>14.19</v>
          </cell>
          <cell r="F79" t="str">
            <v>ｔ</v>
          </cell>
          <cell r="H79">
            <v>0</v>
          </cell>
        </row>
        <row r="80">
          <cell r="B80" t="str">
            <v>工場さび止め塗装</v>
          </cell>
          <cell r="E80">
            <v>472</v>
          </cell>
          <cell r="F80" t="str">
            <v>㎡</v>
          </cell>
          <cell r="H80">
            <v>0</v>
          </cell>
        </row>
        <row r="81">
          <cell r="B81" t="str">
            <v>アンカーボルト埋込み</v>
          </cell>
          <cell r="C81" t="str">
            <v>アンカーボルト埋込み       柱底ならし共</v>
          </cell>
          <cell r="E81">
            <v>1</v>
          </cell>
          <cell r="F81" t="str">
            <v>式</v>
          </cell>
          <cell r="H81">
            <v>0</v>
          </cell>
        </row>
        <row r="82">
          <cell r="B82" t="str">
            <v>建方</v>
          </cell>
          <cell r="E82">
            <v>1</v>
          </cell>
          <cell r="F82" t="str">
            <v>式</v>
          </cell>
          <cell r="H82">
            <v>0</v>
          </cell>
        </row>
        <row r="83">
          <cell r="B83" t="str">
            <v>現場本締め</v>
          </cell>
          <cell r="E83">
            <v>1</v>
          </cell>
          <cell r="F83" t="str">
            <v>式</v>
          </cell>
          <cell r="H83">
            <v>0</v>
          </cell>
        </row>
        <row r="84">
          <cell r="B84" t="str">
            <v>軽量鉄骨加工取付け</v>
          </cell>
          <cell r="E84">
            <v>0.77</v>
          </cell>
          <cell r="F84" t="str">
            <v>ｔ</v>
          </cell>
          <cell r="H84">
            <v>0</v>
          </cell>
        </row>
        <row r="85">
          <cell r="B85" t="str">
            <v>鉄骨足場</v>
          </cell>
          <cell r="E85">
            <v>1</v>
          </cell>
          <cell r="F85" t="str">
            <v>式</v>
          </cell>
          <cell r="H85">
            <v>0</v>
          </cell>
        </row>
        <row r="86">
          <cell r="B86" t="str">
            <v>鉄骨災害防止</v>
          </cell>
          <cell r="E86">
            <v>1</v>
          </cell>
          <cell r="F86" t="str">
            <v>式</v>
          </cell>
          <cell r="H86">
            <v>0</v>
          </cell>
        </row>
        <row r="87">
          <cell r="B87" t="str">
            <v>鉄骨運搬</v>
          </cell>
          <cell r="E87">
            <v>1</v>
          </cell>
          <cell r="F87" t="str">
            <v>式</v>
          </cell>
          <cell r="H87">
            <v>0</v>
          </cell>
        </row>
        <row r="88">
          <cell r="B88" t="str">
            <v>スクラップ控除</v>
          </cell>
          <cell r="E88">
            <v>1</v>
          </cell>
          <cell r="F88" t="str">
            <v>式</v>
          </cell>
          <cell r="H88">
            <v>0</v>
          </cell>
        </row>
        <row r="89">
          <cell r="B89" t="str">
            <v>鉄骨工事試験</v>
          </cell>
          <cell r="E89">
            <v>1</v>
          </cell>
          <cell r="F89" t="str">
            <v>式</v>
          </cell>
          <cell r="H89">
            <v>0</v>
          </cell>
        </row>
        <row r="90">
          <cell r="B90" t="str">
            <v>小計</v>
          </cell>
          <cell r="H90">
            <v>0</v>
          </cell>
        </row>
        <row r="92">
          <cell r="A92" t="str">
            <v>６</v>
          </cell>
          <cell r="B92" t="str">
            <v>既製コンクリート</v>
          </cell>
        </row>
        <row r="93">
          <cell r="B93" t="str">
            <v>押出成形ｾﾒﾝﾄ板</v>
          </cell>
          <cell r="C93" t="str">
            <v>t60  W600×H1,700</v>
          </cell>
          <cell r="E93">
            <v>9</v>
          </cell>
          <cell r="F93" t="str">
            <v>㎡</v>
          </cell>
          <cell r="H93">
            <v>0</v>
          </cell>
        </row>
        <row r="94">
          <cell r="B94" t="str">
            <v>小計</v>
          </cell>
          <cell r="H94">
            <v>0</v>
          </cell>
        </row>
        <row r="96">
          <cell r="A96" t="str">
            <v>７</v>
          </cell>
          <cell r="B96" t="str">
            <v>防水</v>
          </cell>
        </row>
        <row r="97">
          <cell r="B97" t="str">
            <v>アスファルト防水</v>
          </cell>
          <cell r="C97" t="str">
            <v>一般部  B種  絶縁工法</v>
          </cell>
          <cell r="E97">
            <v>462</v>
          </cell>
          <cell r="F97" t="str">
            <v>㎡</v>
          </cell>
          <cell r="H97">
            <v>0</v>
          </cell>
        </row>
        <row r="98">
          <cell r="B98" t="str">
            <v>アスファルト防水</v>
          </cell>
          <cell r="C98" t="str">
            <v>立上り   B種  絶縁工法</v>
          </cell>
          <cell r="E98">
            <v>51.7</v>
          </cell>
          <cell r="F98" t="str">
            <v>㎡</v>
          </cell>
          <cell r="H98">
            <v>0</v>
          </cell>
        </row>
        <row r="99">
          <cell r="B99" t="str">
            <v>アスファルト質シーリング</v>
          </cell>
          <cell r="E99">
            <v>105</v>
          </cell>
          <cell r="F99" t="str">
            <v>ｍ</v>
          </cell>
          <cell r="H99">
            <v>0</v>
          </cell>
        </row>
        <row r="100">
          <cell r="B100" t="str">
            <v>塗膜防水</v>
          </cell>
          <cell r="C100" t="str">
            <v>EVﾋﾟｯﾄ</v>
          </cell>
          <cell r="E100">
            <v>4.4000000000000004</v>
          </cell>
          <cell r="F100" t="str">
            <v>㎡</v>
          </cell>
          <cell r="H100">
            <v>0</v>
          </cell>
        </row>
        <row r="101">
          <cell r="B101" t="str">
            <v>塗膜防水</v>
          </cell>
          <cell r="C101" t="str">
            <v>EVﾋﾟｯﾄ立上り</v>
          </cell>
          <cell r="E101">
            <v>10.9</v>
          </cell>
          <cell r="F101" t="str">
            <v>㎡</v>
          </cell>
          <cell r="H101">
            <v>0</v>
          </cell>
        </row>
        <row r="102">
          <cell r="B102" t="str">
            <v>塗膜防水</v>
          </cell>
          <cell r="C102" t="str">
            <v>一般部  A種</v>
          </cell>
          <cell r="E102">
            <v>11.7</v>
          </cell>
          <cell r="F102" t="str">
            <v>㎡</v>
          </cell>
          <cell r="H102">
            <v>0</v>
          </cell>
        </row>
        <row r="103">
          <cell r="B103" t="str">
            <v>塗膜防水</v>
          </cell>
          <cell r="C103" t="str">
            <v>立上り   A種</v>
          </cell>
          <cell r="E103">
            <v>9.3000000000000007</v>
          </cell>
          <cell r="F103" t="str">
            <v>㎡</v>
          </cell>
          <cell r="H103">
            <v>0</v>
          </cell>
        </row>
        <row r="104">
          <cell r="B104" t="str">
            <v>打継・誘発目地シーリング</v>
          </cell>
          <cell r="C104" t="str">
            <v>二成分型変成ｼﾘｺﾝ          25×15</v>
          </cell>
          <cell r="E104">
            <v>1036</v>
          </cell>
          <cell r="F104" t="str">
            <v>ｍ</v>
          </cell>
          <cell r="H104">
            <v>0</v>
          </cell>
        </row>
        <row r="105">
          <cell r="B105" t="str">
            <v>打継・誘発目地シーリング</v>
          </cell>
          <cell r="C105" t="str">
            <v>二成分型ﾎﾟﾘｻﾙﾌｧｲﾄﾞ         5×10</v>
          </cell>
          <cell r="E105">
            <v>1159</v>
          </cell>
          <cell r="F105" t="str">
            <v>ｍ</v>
          </cell>
          <cell r="H105">
            <v>0</v>
          </cell>
        </row>
        <row r="106">
          <cell r="B106" t="str">
            <v>金物取合シーリング（外部）</v>
          </cell>
          <cell r="C106" t="str">
            <v>二成分型変成ｼﾘｺﾝ          10×15</v>
          </cell>
          <cell r="E106">
            <v>302</v>
          </cell>
          <cell r="F106" t="str">
            <v>ｍ</v>
          </cell>
          <cell r="H106">
            <v>0</v>
          </cell>
        </row>
        <row r="107">
          <cell r="B107" t="str">
            <v>建具廻りシーリング</v>
          </cell>
          <cell r="C107" t="str">
            <v>二成分型ﾎﾟﾘｻﾙﾌｧｲﾄﾞ       10×15</v>
          </cell>
          <cell r="E107">
            <v>577</v>
          </cell>
          <cell r="F107" t="str">
            <v>ｍ</v>
          </cell>
          <cell r="H107">
            <v>0</v>
          </cell>
        </row>
        <row r="108">
          <cell r="B108" t="str">
            <v>石廻りシーリング</v>
          </cell>
          <cell r="C108" t="str">
            <v>二成分型ﾎﾟﾘｻﾙﾌｧｲﾄﾞ       10×10</v>
          </cell>
          <cell r="E108">
            <v>119</v>
          </cell>
          <cell r="F108" t="str">
            <v>ｍ</v>
          </cell>
          <cell r="H108">
            <v>0</v>
          </cell>
        </row>
        <row r="109">
          <cell r="B109" t="str">
            <v>タイル取合・入隅シーリング</v>
          </cell>
          <cell r="C109" t="str">
            <v>二成分型ﾎﾟﾘｻﾙﾌｧｲﾄﾞ       10×10</v>
          </cell>
          <cell r="E109">
            <v>169</v>
          </cell>
          <cell r="F109" t="str">
            <v>ｍ</v>
          </cell>
          <cell r="H109">
            <v>0</v>
          </cell>
        </row>
        <row r="110">
          <cell r="B110" t="str">
            <v>小計</v>
          </cell>
          <cell r="H110">
            <v>0</v>
          </cell>
        </row>
        <row r="112">
          <cell r="A112" t="str">
            <v>８</v>
          </cell>
          <cell r="B112" t="str">
            <v>石</v>
          </cell>
        </row>
        <row r="113">
          <cell r="B113" t="str">
            <v>汚垂石  結晶化ガラス</v>
          </cell>
          <cell r="C113" t="str">
            <v>ｔ20  W2,500×D600</v>
          </cell>
          <cell r="E113">
            <v>4</v>
          </cell>
          <cell r="F113" t="str">
            <v>箇所</v>
          </cell>
          <cell r="H113">
            <v>0</v>
          </cell>
        </row>
        <row r="114">
          <cell r="B114" t="str">
            <v>ライニング面台  天然石</v>
          </cell>
          <cell r="C114" t="str">
            <v>t20  W100</v>
          </cell>
          <cell r="E114">
            <v>39.6</v>
          </cell>
          <cell r="F114" t="str">
            <v>ｍ</v>
          </cell>
          <cell r="H114">
            <v>0</v>
          </cell>
        </row>
        <row r="115">
          <cell r="B115" t="str">
            <v>手洗いカウンター  天然石</v>
          </cell>
          <cell r="C115" t="str">
            <v>t20                        W2,500×D440×H170</v>
          </cell>
          <cell r="E115">
            <v>4</v>
          </cell>
          <cell r="F115" t="str">
            <v>箇所</v>
          </cell>
          <cell r="H115">
            <v>0</v>
          </cell>
        </row>
        <row r="116">
          <cell r="B116" t="str">
            <v>手洗いカウンター  天然石</v>
          </cell>
          <cell r="C116" t="str">
            <v>t20                        W1,700×D440×H170</v>
          </cell>
          <cell r="E116">
            <v>4</v>
          </cell>
          <cell r="F116" t="str">
            <v>箇所</v>
          </cell>
          <cell r="H116">
            <v>0</v>
          </cell>
        </row>
        <row r="117">
          <cell r="B117" t="str">
            <v>小計</v>
          </cell>
          <cell r="H117">
            <v>0</v>
          </cell>
        </row>
        <row r="119">
          <cell r="A119" t="str">
            <v>９</v>
          </cell>
          <cell r="B119" t="str">
            <v>タイル</v>
          </cell>
        </row>
        <row r="120">
          <cell r="B120" t="str">
            <v>一般床タイル張り</v>
          </cell>
          <cell r="C120" t="str">
            <v>磁器質  100角  ﾉﾝｽﾘｯﾌﾟ</v>
          </cell>
          <cell r="E120">
            <v>37.799999999999997</v>
          </cell>
          <cell r="F120" t="str">
            <v>㎡</v>
          </cell>
          <cell r="H120">
            <v>0</v>
          </cell>
        </row>
        <row r="121">
          <cell r="B121" t="str">
            <v>階段タイル張り</v>
          </cell>
          <cell r="C121" t="str">
            <v>磁器質  100角  ﾉﾝｽﾘｯﾌﾟ</v>
          </cell>
          <cell r="E121">
            <v>10.6</v>
          </cell>
          <cell r="F121" t="str">
            <v>㎡</v>
          </cell>
          <cell r="H121">
            <v>0</v>
          </cell>
        </row>
        <row r="122">
          <cell r="B122" t="str">
            <v>段鼻役物タイル張り</v>
          </cell>
          <cell r="C122" t="str">
            <v>磁器質  100角  ﾉﾝｽﾘｯﾌﾟ</v>
          </cell>
          <cell r="E122">
            <v>23.2</v>
          </cell>
          <cell r="F122" t="str">
            <v>ｍ</v>
          </cell>
          <cell r="H122">
            <v>0</v>
          </cell>
        </row>
        <row r="123">
          <cell r="B123" t="str">
            <v>壁タイル張り</v>
          </cell>
          <cell r="C123" t="str">
            <v>磁器質   50角  RC直張り</v>
          </cell>
          <cell r="E123">
            <v>1398</v>
          </cell>
          <cell r="F123" t="str">
            <v>㎡</v>
          </cell>
          <cell r="H123">
            <v>0</v>
          </cell>
        </row>
        <row r="124">
          <cell r="B124" t="str">
            <v>壁役物タイル張り</v>
          </cell>
          <cell r="C124" t="str">
            <v>磁器質   50角  標準曲り</v>
          </cell>
          <cell r="E124">
            <v>539</v>
          </cell>
          <cell r="F124" t="str">
            <v>ｍ</v>
          </cell>
          <cell r="H124">
            <v>0</v>
          </cell>
        </row>
        <row r="125">
          <cell r="B125" t="str">
            <v>壁役物タイル張り</v>
          </cell>
          <cell r="C125" t="str">
            <v>磁器質   50角  建具ﾏｸﾞｻ  標準曲り</v>
          </cell>
          <cell r="E125">
            <v>38</v>
          </cell>
          <cell r="F125" t="str">
            <v>ｍ</v>
          </cell>
          <cell r="H125">
            <v>0</v>
          </cell>
        </row>
        <row r="126">
          <cell r="B126" t="str">
            <v>壁役物タイル張り</v>
          </cell>
          <cell r="C126" t="str">
            <v>磁器質   50角  建具抱き   標準曲り</v>
          </cell>
          <cell r="E126">
            <v>14.3</v>
          </cell>
          <cell r="F126" t="str">
            <v>ｍ</v>
          </cell>
          <cell r="H126">
            <v>0</v>
          </cell>
        </row>
        <row r="127">
          <cell r="B127" t="str">
            <v>柱タイル張り</v>
          </cell>
          <cell r="C127" t="str">
            <v>磁器質   50角  RC直張り</v>
          </cell>
          <cell r="E127">
            <v>51.4</v>
          </cell>
          <cell r="F127" t="str">
            <v>㎡</v>
          </cell>
          <cell r="H127">
            <v>0</v>
          </cell>
        </row>
        <row r="128">
          <cell r="B128" t="str">
            <v>柱役物タイル張り</v>
          </cell>
          <cell r="C128" t="str">
            <v>磁器質   50角  標準曲り</v>
          </cell>
          <cell r="E128">
            <v>64.2</v>
          </cell>
          <cell r="F128" t="str">
            <v>ｍ</v>
          </cell>
          <cell r="H128">
            <v>0</v>
          </cell>
        </row>
        <row r="129">
          <cell r="B129" t="str">
            <v>梁タイル張り</v>
          </cell>
          <cell r="C129" t="str">
            <v>磁器質   50角  RC直張り</v>
          </cell>
          <cell r="E129">
            <v>79.3</v>
          </cell>
          <cell r="F129" t="str">
            <v>㎡</v>
          </cell>
          <cell r="H129">
            <v>0</v>
          </cell>
        </row>
        <row r="130">
          <cell r="B130" t="str">
            <v>梁役物タイル張り</v>
          </cell>
          <cell r="C130" t="str">
            <v>磁器質   50角  標準曲り</v>
          </cell>
          <cell r="E130">
            <v>78.2</v>
          </cell>
          <cell r="F130" t="str">
            <v>ｍ</v>
          </cell>
          <cell r="H130">
            <v>0</v>
          </cell>
        </row>
        <row r="131">
          <cell r="B131" t="str">
            <v>壁タイル張り</v>
          </cell>
          <cell r="C131" t="str">
            <v>磁器質  二丁掛              RC直張り</v>
          </cell>
          <cell r="E131">
            <v>65.2</v>
          </cell>
          <cell r="F131" t="str">
            <v>㎡</v>
          </cell>
          <cell r="H131">
            <v>0</v>
          </cell>
        </row>
        <row r="132">
          <cell r="B132" t="str">
            <v>壁タイル張り</v>
          </cell>
          <cell r="C132" t="str">
            <v>陶器質  100角  圧着</v>
          </cell>
          <cell r="E132">
            <v>230</v>
          </cell>
          <cell r="F132" t="str">
            <v>㎡</v>
          </cell>
          <cell r="H132">
            <v>0</v>
          </cell>
        </row>
        <row r="133">
          <cell r="B133" t="str">
            <v>壁タイル張り</v>
          </cell>
          <cell r="C133" t="str">
            <v>陶器質  100角  接着</v>
          </cell>
          <cell r="E133">
            <v>122</v>
          </cell>
          <cell r="F133" t="str">
            <v>㎡</v>
          </cell>
          <cell r="H133">
            <v>0</v>
          </cell>
        </row>
        <row r="134">
          <cell r="B134" t="str">
            <v>小計</v>
          </cell>
          <cell r="H134">
            <v>0</v>
          </cell>
        </row>
        <row r="136">
          <cell r="A136" t="str">
            <v>１０</v>
          </cell>
          <cell r="B136" t="str">
            <v>木</v>
          </cell>
        </row>
        <row r="137">
          <cell r="B137" t="str">
            <v>造作材</v>
          </cell>
          <cell r="C137" t="str">
            <v>板材</v>
          </cell>
          <cell r="E137">
            <v>0.48099999999999998</v>
          </cell>
          <cell r="F137" t="str">
            <v>ｍ3</v>
          </cell>
          <cell r="H137">
            <v>0</v>
          </cell>
        </row>
        <row r="138">
          <cell r="B138" t="str">
            <v>鏡下地</v>
          </cell>
          <cell r="C138" t="str">
            <v>積層合板ｔ12</v>
          </cell>
          <cell r="E138">
            <v>17.899999999999999</v>
          </cell>
          <cell r="F138" t="str">
            <v>㎡</v>
          </cell>
          <cell r="H138">
            <v>0</v>
          </cell>
        </row>
        <row r="139">
          <cell r="B139" t="str">
            <v>施工費</v>
          </cell>
          <cell r="E139">
            <v>1</v>
          </cell>
          <cell r="F139" t="str">
            <v>式</v>
          </cell>
          <cell r="H139">
            <v>0</v>
          </cell>
        </row>
        <row r="140">
          <cell r="B140" t="str">
            <v>小計</v>
          </cell>
          <cell r="H140">
            <v>0</v>
          </cell>
        </row>
        <row r="142">
          <cell r="A142" t="str">
            <v>１１</v>
          </cell>
          <cell r="B142" t="str">
            <v>屋根及びとい</v>
          </cell>
        </row>
        <row r="143">
          <cell r="B143" t="str">
            <v>折版</v>
          </cell>
          <cell r="C143" t="str">
            <v>鋼板  t1.2</v>
          </cell>
          <cell r="E143">
            <v>22.2</v>
          </cell>
          <cell r="F143" t="str">
            <v>㎡</v>
          </cell>
          <cell r="H143">
            <v>0</v>
          </cell>
        </row>
        <row r="144">
          <cell r="B144" t="str">
            <v>折版ケラバ包み</v>
          </cell>
          <cell r="C144" t="str">
            <v>鋼板  t1.2  糸300</v>
          </cell>
          <cell r="E144">
            <v>7.8</v>
          </cell>
          <cell r="F144" t="str">
            <v>ｍ</v>
          </cell>
          <cell r="H144">
            <v>0</v>
          </cell>
        </row>
        <row r="145">
          <cell r="B145" t="str">
            <v>軒先面戸</v>
          </cell>
          <cell r="E145">
            <v>5.7</v>
          </cell>
          <cell r="F145" t="str">
            <v>ｍ</v>
          </cell>
          <cell r="H145">
            <v>0</v>
          </cell>
        </row>
        <row r="146">
          <cell r="B146" t="str">
            <v>止面戸</v>
          </cell>
          <cell r="E146">
            <v>5.7</v>
          </cell>
          <cell r="F146" t="str">
            <v>ｍ</v>
          </cell>
          <cell r="H146">
            <v>0</v>
          </cell>
        </row>
        <row r="147">
          <cell r="B147" t="str">
            <v>タイトフレーム</v>
          </cell>
          <cell r="E147">
            <v>11.4</v>
          </cell>
          <cell r="F147" t="str">
            <v>ｍ</v>
          </cell>
          <cell r="H147">
            <v>0</v>
          </cell>
        </row>
        <row r="148">
          <cell r="B148" t="str">
            <v>ルーフドレイン</v>
          </cell>
          <cell r="C148" t="str">
            <v>鋳鉄製  竪型  100φ         ｱｽﾌｧﾙﾄ防水用</v>
          </cell>
          <cell r="E148">
            <v>4</v>
          </cell>
          <cell r="F148" t="str">
            <v>箇所</v>
          </cell>
          <cell r="H148">
            <v>0</v>
          </cell>
        </row>
        <row r="149">
          <cell r="B149" t="str">
            <v>ルーフドレイン</v>
          </cell>
          <cell r="C149" t="str">
            <v>鋳鉄製  竪型  100φ        塗膜防水用</v>
          </cell>
          <cell r="E149">
            <v>2</v>
          </cell>
          <cell r="F149" t="str">
            <v>箇所</v>
          </cell>
          <cell r="H149">
            <v>0</v>
          </cell>
        </row>
        <row r="150">
          <cell r="B150" t="str">
            <v>小計</v>
          </cell>
          <cell r="H150">
            <v>0</v>
          </cell>
        </row>
        <row r="152">
          <cell r="A152" t="str">
            <v>１２</v>
          </cell>
          <cell r="B152" t="str">
            <v>金属</v>
          </cell>
        </row>
        <row r="153">
          <cell r="B153" t="str">
            <v>軽量鉄骨天井下地</v>
          </cell>
          <cell r="C153" t="str">
            <v>25形  @300</v>
          </cell>
          <cell r="E153">
            <v>13.6</v>
          </cell>
          <cell r="F153" t="str">
            <v>㎡</v>
          </cell>
          <cell r="H153">
            <v>0</v>
          </cell>
        </row>
        <row r="154">
          <cell r="B154" t="str">
            <v>軽量鉄骨天井下地</v>
          </cell>
          <cell r="C154" t="str">
            <v>19形  @225</v>
          </cell>
          <cell r="E154">
            <v>74.5</v>
          </cell>
          <cell r="F154" t="str">
            <v>㎡</v>
          </cell>
          <cell r="H154">
            <v>0</v>
          </cell>
        </row>
        <row r="155">
          <cell r="B155" t="str">
            <v>軽量鉄骨天井下地</v>
          </cell>
          <cell r="C155" t="str">
            <v>19形  @360</v>
          </cell>
          <cell r="E155">
            <v>1504</v>
          </cell>
          <cell r="F155" t="str">
            <v>㎡</v>
          </cell>
          <cell r="H155">
            <v>0</v>
          </cell>
        </row>
        <row r="156">
          <cell r="B156" t="str">
            <v>軽量鉄骨天井下地  開口部等補強</v>
          </cell>
          <cell r="E156">
            <v>1</v>
          </cell>
          <cell r="F156" t="str">
            <v>式</v>
          </cell>
          <cell r="H156">
            <v>0</v>
          </cell>
        </row>
        <row r="157">
          <cell r="B157" t="str">
            <v>軽量鉄骨下り壁下地</v>
          </cell>
          <cell r="C157" t="str">
            <v>19形  H=600</v>
          </cell>
          <cell r="E157">
            <v>6.5</v>
          </cell>
          <cell r="F157" t="str">
            <v>ｍ</v>
          </cell>
          <cell r="H157">
            <v>0</v>
          </cell>
        </row>
        <row r="158">
          <cell r="B158" t="str">
            <v>軽量鉄骨下り壁下地</v>
          </cell>
          <cell r="C158" t="str">
            <v>19形  H=620</v>
          </cell>
          <cell r="E158">
            <v>112</v>
          </cell>
          <cell r="F158" t="str">
            <v>ｍ</v>
          </cell>
          <cell r="H158">
            <v>0</v>
          </cell>
        </row>
        <row r="159">
          <cell r="B159" t="str">
            <v>天井下地用インサート</v>
          </cell>
          <cell r="E159">
            <v>1</v>
          </cell>
          <cell r="F159" t="str">
            <v>式</v>
          </cell>
          <cell r="H159">
            <v>0</v>
          </cell>
        </row>
        <row r="160">
          <cell r="B160" t="str">
            <v>軽量鉄骨壁下地</v>
          </cell>
          <cell r="C160" t="str">
            <v>W65  @455</v>
          </cell>
          <cell r="E160">
            <v>336</v>
          </cell>
          <cell r="F160" t="str">
            <v>㎡</v>
          </cell>
          <cell r="H160">
            <v>0</v>
          </cell>
        </row>
        <row r="161">
          <cell r="B161" t="str">
            <v>ライニング  軽量鉄骨壁下地</v>
          </cell>
          <cell r="C161" t="str">
            <v>W65  @303</v>
          </cell>
          <cell r="E161">
            <v>42.6</v>
          </cell>
          <cell r="F161" t="str">
            <v>㎡</v>
          </cell>
          <cell r="H161">
            <v>0</v>
          </cell>
        </row>
        <row r="162">
          <cell r="B162" t="str">
            <v>軽量鉄骨壁下地  開口部等補強</v>
          </cell>
          <cell r="E162">
            <v>1</v>
          </cell>
          <cell r="F162" t="str">
            <v>式</v>
          </cell>
          <cell r="H162">
            <v>0</v>
          </cell>
        </row>
        <row r="163">
          <cell r="B163" t="str">
            <v>パラペット笠木</v>
          </cell>
          <cell r="C163" t="str">
            <v>ｱﾙﾐ既製品  ﾉﾝｼｰﾙ     W250</v>
          </cell>
          <cell r="E163">
            <v>3.6</v>
          </cell>
          <cell r="F163" t="str">
            <v>ｍ</v>
          </cell>
          <cell r="H163">
            <v>0</v>
          </cell>
        </row>
        <row r="164">
          <cell r="B164" t="str">
            <v>パラペット笠木</v>
          </cell>
          <cell r="C164" t="str">
            <v>ｱﾙﾐ既製品  ﾉﾝｼｰﾙ     W275</v>
          </cell>
          <cell r="E164">
            <v>10.6</v>
          </cell>
          <cell r="F164" t="str">
            <v>ｍ</v>
          </cell>
          <cell r="H164">
            <v>0</v>
          </cell>
        </row>
        <row r="165">
          <cell r="B165" t="str">
            <v>同上コーナー役物</v>
          </cell>
          <cell r="C165" t="str">
            <v>ｱﾙﾐ既製品  ﾉﾝｼｰﾙ     W275ｺｰﾅｰ直角</v>
          </cell>
          <cell r="E165">
            <v>1</v>
          </cell>
          <cell r="F165" t="str">
            <v>箇所</v>
          </cell>
          <cell r="H165">
            <v>0</v>
          </cell>
        </row>
        <row r="166">
          <cell r="B166" t="str">
            <v>パラペット笠木</v>
          </cell>
          <cell r="C166" t="str">
            <v>ｱﾙﾐ既製品  ﾉﾝｼｰﾙ     W375</v>
          </cell>
          <cell r="E166">
            <v>79.5</v>
          </cell>
          <cell r="F166" t="str">
            <v>ｍ</v>
          </cell>
          <cell r="H166">
            <v>0</v>
          </cell>
        </row>
        <row r="167">
          <cell r="B167" t="str">
            <v>同上コーナー役物</v>
          </cell>
          <cell r="C167" t="str">
            <v>ｱﾙﾐ既製品  ﾉﾝｼｰﾙ     W375  ｺｰﾅｰ直角</v>
          </cell>
          <cell r="E167">
            <v>8</v>
          </cell>
          <cell r="F167" t="str">
            <v>箇所</v>
          </cell>
          <cell r="H167">
            <v>0</v>
          </cell>
        </row>
        <row r="168">
          <cell r="B168" t="str">
            <v>同上コーナー役物</v>
          </cell>
          <cell r="C168" t="str">
            <v>ｱﾙﾐ既製品  ﾉﾝｼｰﾙW375,W425  ｺｰﾅｰ直角</v>
          </cell>
          <cell r="E168">
            <v>4</v>
          </cell>
          <cell r="F168" t="str">
            <v>箇所</v>
          </cell>
          <cell r="H168">
            <v>0</v>
          </cell>
        </row>
        <row r="169">
          <cell r="B169" t="str">
            <v>パラペット笠木</v>
          </cell>
          <cell r="C169" t="str">
            <v>ｱﾙﾐ既製品  ﾉﾝｼｰﾙ     W425</v>
          </cell>
          <cell r="E169">
            <v>10.8</v>
          </cell>
          <cell r="F169" t="str">
            <v>ｍ</v>
          </cell>
          <cell r="H169">
            <v>0</v>
          </cell>
        </row>
        <row r="170">
          <cell r="B170" t="str">
            <v>手摺壁笠木</v>
          </cell>
          <cell r="C170" t="str">
            <v>ｱﾙﾐ既製品  ﾉﾝｼｰﾙ     W275</v>
          </cell>
          <cell r="E170">
            <v>10.199999999999999</v>
          </cell>
          <cell r="F170" t="str">
            <v>ｍ</v>
          </cell>
          <cell r="H170">
            <v>0</v>
          </cell>
        </row>
        <row r="171">
          <cell r="B171" t="str">
            <v>梁天端笠木</v>
          </cell>
          <cell r="C171" t="str">
            <v>ｱﾙﾐ既製品  ﾉﾝｼｰﾙ     W600</v>
          </cell>
          <cell r="E171">
            <v>29.3</v>
          </cell>
          <cell r="F171" t="str">
            <v>ｍ</v>
          </cell>
          <cell r="H171">
            <v>0</v>
          </cell>
        </row>
        <row r="172">
          <cell r="B172" t="str">
            <v>柱天端笠木</v>
          </cell>
          <cell r="C172" t="str">
            <v>ｱﾙﾐ既製品  ﾉﾝｼｰﾙ        700×700</v>
          </cell>
          <cell r="E172">
            <v>1</v>
          </cell>
          <cell r="F172" t="str">
            <v>箇所</v>
          </cell>
          <cell r="H172">
            <v>0</v>
          </cell>
        </row>
        <row r="173">
          <cell r="B173" t="str">
            <v>壁付水切</v>
          </cell>
          <cell r="C173" t="str">
            <v>ｱﾙﾐ既製品                  W90</v>
          </cell>
          <cell r="E173">
            <v>23.3</v>
          </cell>
          <cell r="F173" t="str">
            <v>ｍ</v>
          </cell>
          <cell r="H173">
            <v>0</v>
          </cell>
        </row>
        <row r="174">
          <cell r="B174" t="str">
            <v>同上コーナー役物</v>
          </cell>
          <cell r="C174" t="str">
            <v>ｱﾙﾐ既製品                  W90  ｺｰﾅｰ直角</v>
          </cell>
          <cell r="E174">
            <v>4</v>
          </cell>
          <cell r="F174" t="str">
            <v>箇所</v>
          </cell>
          <cell r="H174">
            <v>0</v>
          </cell>
        </row>
        <row r="175">
          <cell r="B175" t="str">
            <v>同上コーナー役物</v>
          </cell>
          <cell r="C175" t="str">
            <v>ｱﾙﾐ既製品                  W90  ｺｰﾅｰ直角  延L735</v>
          </cell>
          <cell r="E175">
            <v>2</v>
          </cell>
          <cell r="F175" t="str">
            <v>箇所</v>
          </cell>
          <cell r="H175">
            <v>0</v>
          </cell>
        </row>
        <row r="176">
          <cell r="B176" t="str">
            <v>同上コーナー役物</v>
          </cell>
          <cell r="C176" t="str">
            <v>ｱﾙﾐ既製品                  W90  ｺｰﾅｰ直角  延L845</v>
          </cell>
          <cell r="E176">
            <v>2</v>
          </cell>
          <cell r="F176" t="str">
            <v>箇所</v>
          </cell>
          <cell r="H176">
            <v>0</v>
          </cell>
        </row>
        <row r="177">
          <cell r="B177" t="str">
            <v>梁天端水切</v>
          </cell>
          <cell r="C177" t="str">
            <v>ｱﾙﾐ既製品                W350</v>
          </cell>
          <cell r="E177">
            <v>9.8000000000000007</v>
          </cell>
          <cell r="F177" t="str">
            <v>ｍ</v>
          </cell>
          <cell r="H177">
            <v>0</v>
          </cell>
        </row>
        <row r="178">
          <cell r="B178" t="str">
            <v>梁天端水切</v>
          </cell>
          <cell r="C178" t="str">
            <v>ｱﾙﾐ既製品                W460</v>
          </cell>
          <cell r="E178">
            <v>124</v>
          </cell>
          <cell r="F178" t="str">
            <v>ｍ</v>
          </cell>
          <cell r="H178">
            <v>0</v>
          </cell>
        </row>
        <row r="179">
          <cell r="B179" t="str">
            <v>防水層端部押え金物</v>
          </cell>
          <cell r="E179">
            <v>105</v>
          </cell>
          <cell r="F179" t="str">
            <v>ｍ</v>
          </cell>
          <cell r="H179">
            <v>0</v>
          </cell>
        </row>
        <row r="180">
          <cell r="B180" t="str">
            <v>脱気装置</v>
          </cell>
          <cell r="C180" t="str">
            <v>ｽﾃﾝﾚｽ既製品</v>
          </cell>
          <cell r="E180">
            <v>10</v>
          </cell>
          <cell r="F180" t="str">
            <v>箇所</v>
          </cell>
          <cell r="H180">
            <v>0</v>
          </cell>
        </row>
        <row r="181">
          <cell r="B181" t="str">
            <v>丸環</v>
          </cell>
          <cell r="C181" t="str">
            <v>ｽﾃﾝﾚｽ既製品</v>
          </cell>
          <cell r="E181">
            <v>35</v>
          </cell>
          <cell r="F181" t="str">
            <v>箇所</v>
          </cell>
          <cell r="H181">
            <v>0</v>
          </cell>
        </row>
        <row r="182">
          <cell r="B182" t="str">
            <v>壁ルーバー</v>
          </cell>
          <cell r="C182" t="str">
            <v>ｱﾙﾐ押出型材                 二次電解着色</v>
          </cell>
          <cell r="E182">
            <v>179</v>
          </cell>
          <cell r="F182" t="str">
            <v>㎡</v>
          </cell>
          <cell r="H182">
            <v>0</v>
          </cell>
        </row>
        <row r="183">
          <cell r="B183" t="str">
            <v>竪枠</v>
          </cell>
          <cell r="C183" t="str">
            <v>ｽﾁｰﾙ130×25</v>
          </cell>
          <cell r="E183">
            <v>40</v>
          </cell>
          <cell r="F183" t="str">
            <v>ｍ</v>
          </cell>
          <cell r="H183">
            <v>0</v>
          </cell>
        </row>
        <row r="184">
          <cell r="B184" t="str">
            <v>鏡枠</v>
          </cell>
          <cell r="C184" t="str">
            <v>ｽﾃﾝﾚｽHL</v>
          </cell>
          <cell r="E184">
            <v>52.4</v>
          </cell>
          <cell r="F184" t="str">
            <v>ｍ</v>
          </cell>
          <cell r="H184">
            <v>0</v>
          </cell>
        </row>
        <row r="185">
          <cell r="B185" t="str">
            <v>照明ボックス</v>
          </cell>
          <cell r="C185" t="str">
            <v>ｽﾁｰﾙt1.2  W200×H200   ﾌﾞﾗｹｯﾄ  FB-25×4.5@450</v>
          </cell>
          <cell r="E185">
            <v>17.2</v>
          </cell>
          <cell r="F185" t="str">
            <v>ｍ</v>
          </cell>
          <cell r="H185">
            <v>0</v>
          </cell>
        </row>
        <row r="186">
          <cell r="B186" t="str">
            <v>ルーバー</v>
          </cell>
          <cell r="C186" t="str">
            <v>ｱﾙﾐ15×15×15        W2,500×D200</v>
          </cell>
          <cell r="E186">
            <v>4</v>
          </cell>
          <cell r="F186" t="str">
            <v>箇所</v>
          </cell>
          <cell r="H186">
            <v>0</v>
          </cell>
        </row>
        <row r="187">
          <cell r="B187" t="str">
            <v>ルーバー</v>
          </cell>
          <cell r="C187" t="str">
            <v>ｱﾙﾐ15×15×15        W1,700×D200</v>
          </cell>
          <cell r="E187">
            <v>4</v>
          </cell>
          <cell r="F187" t="str">
            <v>箇所</v>
          </cell>
          <cell r="H187">
            <v>0</v>
          </cell>
        </row>
        <row r="188">
          <cell r="B188" t="str">
            <v>小便器手摺</v>
          </cell>
          <cell r="C188" t="str">
            <v>ASA樹脂成型品  抗菌  W500×D550×H480</v>
          </cell>
          <cell r="E188">
            <v>4</v>
          </cell>
          <cell r="F188" t="str">
            <v>箇所</v>
          </cell>
          <cell r="H188">
            <v>0</v>
          </cell>
        </row>
        <row r="189">
          <cell r="B189" t="str">
            <v>大便器手摺</v>
          </cell>
          <cell r="C189" t="str">
            <v>ASA樹脂成型品  抗菌  W600×H480  壁付L型</v>
          </cell>
          <cell r="E189">
            <v>8</v>
          </cell>
          <cell r="F189" t="str">
            <v>箇所</v>
          </cell>
          <cell r="H189">
            <v>0</v>
          </cell>
        </row>
        <row r="190">
          <cell r="B190" t="str">
            <v>身障者用手摺</v>
          </cell>
          <cell r="C190" t="str">
            <v>ASA樹脂成型品  抗菌  W600×H480  壁付L型</v>
          </cell>
          <cell r="E190">
            <v>1</v>
          </cell>
          <cell r="F190" t="str">
            <v>箇所</v>
          </cell>
          <cell r="H190">
            <v>0</v>
          </cell>
        </row>
        <row r="191">
          <cell r="B191" t="str">
            <v>身障者用手摺</v>
          </cell>
          <cell r="C191" t="str">
            <v>ASA樹脂成型品  抗菌  W700×H600  床付L型</v>
          </cell>
          <cell r="E191">
            <v>1</v>
          </cell>
          <cell r="F191" t="str">
            <v>箇所</v>
          </cell>
          <cell r="H191">
            <v>0</v>
          </cell>
        </row>
        <row r="192">
          <cell r="B192" t="str">
            <v>階段すべり止め</v>
          </cell>
          <cell r="C192" t="str">
            <v>ｽﾃﾝﾚｽ既製品              W35  ｺﾞﾑﾀｲﾔ入り</v>
          </cell>
          <cell r="E192">
            <v>122</v>
          </cell>
          <cell r="F192" t="str">
            <v>ｍ</v>
          </cell>
          <cell r="H192">
            <v>0</v>
          </cell>
        </row>
        <row r="193">
          <cell r="B193" t="str">
            <v>階段手摺</v>
          </cell>
          <cell r="C193" t="str">
            <v>手摺  ｽﾃﾝﾚｽHL40φ       手摺子  ｽﾃﾝﾚｽHL20φ</v>
          </cell>
          <cell r="E193">
            <v>3.5</v>
          </cell>
          <cell r="F193" t="str">
            <v>ｍ</v>
          </cell>
          <cell r="H193">
            <v>0</v>
          </cell>
        </row>
        <row r="194">
          <cell r="C194" t="str">
            <v xml:space="preserve">        @220斜部  H   850</v>
          </cell>
        </row>
        <row r="195">
          <cell r="B195" t="str">
            <v>屋外階段手摺</v>
          </cell>
          <cell r="C195" t="str">
            <v>ｽﾁｰﾙφ42.7  H850  平    手摺子FB-φ27.4@150</v>
          </cell>
          <cell r="E195">
            <v>40</v>
          </cell>
          <cell r="F195" t="str">
            <v>ｍ</v>
          </cell>
          <cell r="H195">
            <v>0</v>
          </cell>
        </row>
        <row r="196">
          <cell r="B196" t="str">
            <v>屋外階段手摺</v>
          </cell>
          <cell r="C196" t="str">
            <v>ｽﾁｰﾙφ42.7  H850  斜    手摺子FB-φ27.4@150</v>
          </cell>
          <cell r="E196">
            <v>63.3</v>
          </cell>
          <cell r="F196" t="str">
            <v>ｍ</v>
          </cell>
          <cell r="H196">
            <v>0</v>
          </cell>
        </row>
        <row r="197">
          <cell r="B197" t="str">
            <v>屋外階段手摺</v>
          </cell>
          <cell r="C197" t="str">
            <v>ｽﾁｰﾙφ42.7  H850  斜 1.100</v>
          </cell>
          <cell r="E197">
            <v>2</v>
          </cell>
          <cell r="F197" t="str">
            <v>箇所</v>
          </cell>
          <cell r="H197">
            <v>0</v>
          </cell>
        </row>
        <row r="198">
          <cell r="C198" t="str">
            <v>端部手摺子φ42.7           手摺子FB-φ27.4@150</v>
          </cell>
        </row>
        <row r="199">
          <cell r="C199" t="str">
            <v>横材φ42.7</v>
          </cell>
        </row>
        <row r="200">
          <cell r="B200" t="str">
            <v>スクリーンボックス（Ｃ－１）</v>
          </cell>
          <cell r="C200" t="str">
            <v>ｽﾁｰﾙt1.6                  W160×L2,100×H100</v>
          </cell>
          <cell r="E200">
            <v>13</v>
          </cell>
          <cell r="F200" t="str">
            <v>箇所</v>
          </cell>
          <cell r="H200">
            <v>0</v>
          </cell>
        </row>
        <row r="201">
          <cell r="C201" t="str">
            <v>取付金物共</v>
          </cell>
        </row>
        <row r="202">
          <cell r="B202" t="str">
            <v>ブラインドボックス（Ｆ－１）</v>
          </cell>
          <cell r="C202" t="str">
            <v>ｽﾁｰﾙt1.6                      W 90×L4,200×H150</v>
          </cell>
          <cell r="E202">
            <v>2</v>
          </cell>
          <cell r="F202" t="str">
            <v>箇所</v>
          </cell>
          <cell r="H202">
            <v>0</v>
          </cell>
        </row>
        <row r="203">
          <cell r="C203" t="str">
            <v>取付金物共</v>
          </cell>
        </row>
        <row r="204">
          <cell r="B204" t="str">
            <v>ブラインドボックス</v>
          </cell>
          <cell r="C204" t="str">
            <v>ｽﾁｰﾙt1.6  W485×H150</v>
          </cell>
          <cell r="E204">
            <v>108</v>
          </cell>
          <cell r="F204" t="str">
            <v>ｍ</v>
          </cell>
          <cell r="H204">
            <v>0</v>
          </cell>
        </row>
        <row r="205">
          <cell r="B205" t="str">
            <v>ブラインドボックス</v>
          </cell>
          <cell r="C205" t="str">
            <v>ｽﾁｰﾙt1.6  W300×H190</v>
          </cell>
          <cell r="E205">
            <v>10.1</v>
          </cell>
          <cell r="F205" t="str">
            <v>ｍ</v>
          </cell>
          <cell r="H205">
            <v>0</v>
          </cell>
        </row>
        <row r="206">
          <cell r="B206" t="str">
            <v>額縁</v>
          </cell>
          <cell r="C206" t="str">
            <v>ｽﾁｰﾙt1.6  W210</v>
          </cell>
          <cell r="E206">
            <v>302</v>
          </cell>
          <cell r="F206" t="str">
            <v>ｍ</v>
          </cell>
          <cell r="H206">
            <v>0</v>
          </cell>
        </row>
        <row r="207">
          <cell r="B207" t="str">
            <v>額縁</v>
          </cell>
          <cell r="C207" t="str">
            <v>ｽﾁｰﾙt1.6  W250</v>
          </cell>
          <cell r="E207">
            <v>56.1</v>
          </cell>
          <cell r="F207" t="str">
            <v>ｍ</v>
          </cell>
          <cell r="H207">
            <v>0</v>
          </cell>
        </row>
        <row r="208">
          <cell r="B208" t="str">
            <v>額縁</v>
          </cell>
          <cell r="C208" t="str">
            <v>ｽﾁｰﾙt1.6  W250+H300</v>
          </cell>
          <cell r="E208">
            <v>32.4</v>
          </cell>
          <cell r="F208" t="str">
            <v>ｍ</v>
          </cell>
          <cell r="H208">
            <v>0</v>
          </cell>
        </row>
        <row r="209">
          <cell r="B209" t="str">
            <v>ＡＷ－２（教官室）ガラリ部                水切りホッパー</v>
          </cell>
          <cell r="C209" t="str">
            <v>亜鉛鋼板t1.6            L5,060×D400×H900</v>
          </cell>
          <cell r="E209">
            <v>2</v>
          </cell>
          <cell r="F209" t="str">
            <v>箇所</v>
          </cell>
          <cell r="H209">
            <v>0</v>
          </cell>
        </row>
        <row r="210">
          <cell r="B210" t="str">
            <v>ＡＷ－２ガラリ部水切りホッパー</v>
          </cell>
          <cell r="C210" t="str">
            <v>亜鉛鋼板t1.6            L5,060×D400×H900</v>
          </cell>
          <cell r="E210">
            <v>2</v>
          </cell>
          <cell r="F210" t="str">
            <v>箇所</v>
          </cell>
          <cell r="H210">
            <v>0</v>
          </cell>
        </row>
        <row r="211">
          <cell r="B211" t="str">
            <v>ＡＷ－１ガラリ部水切りホッパー</v>
          </cell>
          <cell r="C211" t="str">
            <v>亜鉛鋼板t1.6            L4,060×D400×H900</v>
          </cell>
          <cell r="E211">
            <v>24</v>
          </cell>
          <cell r="F211" t="str">
            <v>箇所</v>
          </cell>
          <cell r="H211">
            <v>0</v>
          </cell>
        </row>
        <row r="212">
          <cell r="B212" t="str">
            <v>モップ掛けフック</v>
          </cell>
          <cell r="C212" t="str">
            <v>ｽﾁｰﾙ  L750</v>
          </cell>
          <cell r="E212">
            <v>4</v>
          </cell>
          <cell r="F212" t="str">
            <v>箇所</v>
          </cell>
          <cell r="H212">
            <v>0</v>
          </cell>
        </row>
        <row r="213">
          <cell r="B213" t="str">
            <v>間仕切～サッシ取合い                    見切り方立て</v>
          </cell>
          <cell r="C213" t="str">
            <v>ｽﾁｰﾙt1.6                  W210×H2,235</v>
          </cell>
          <cell r="E213">
            <v>2</v>
          </cell>
          <cell r="F213" t="str">
            <v>箇所</v>
          </cell>
          <cell r="H213">
            <v>0</v>
          </cell>
        </row>
        <row r="214">
          <cell r="B214" t="str">
            <v>ＥＸＰ．Ｊ金物</v>
          </cell>
          <cell r="C214" t="str">
            <v>ｱﾙﾐ既製品  二次電解着色    W50  床-床</v>
          </cell>
          <cell r="E214">
            <v>1.7</v>
          </cell>
          <cell r="F214" t="str">
            <v>ｍ</v>
          </cell>
          <cell r="H214">
            <v>0</v>
          </cell>
        </row>
        <row r="215">
          <cell r="B215" t="str">
            <v>ＥＸＰ．Ｊ金物</v>
          </cell>
          <cell r="C215" t="str">
            <v>ｱﾙﾐ既製品  二次電解着色    W50  壁-壁</v>
          </cell>
          <cell r="E215">
            <v>5</v>
          </cell>
          <cell r="F215" t="str">
            <v>ｍ</v>
          </cell>
          <cell r="H215">
            <v>0</v>
          </cell>
        </row>
        <row r="216">
          <cell r="B216" t="str">
            <v>ＥＸＰ．Ｊ金物</v>
          </cell>
          <cell r="C216" t="str">
            <v>ｱﾙﾐ既製品  二次電解着色    W50  天井-天井</v>
          </cell>
          <cell r="E216">
            <v>1.7</v>
          </cell>
          <cell r="F216" t="str">
            <v>ｍ</v>
          </cell>
          <cell r="H216">
            <v>0</v>
          </cell>
        </row>
        <row r="217">
          <cell r="B217" t="str">
            <v>ＥＸＰ．Ｊ金物</v>
          </cell>
          <cell r="C217" t="str">
            <v>ｱﾙﾐ既製品  二次電解着色    W50  外壁-外壁  L型</v>
          </cell>
          <cell r="E217">
            <v>9.6</v>
          </cell>
          <cell r="F217" t="str">
            <v>ｍ</v>
          </cell>
          <cell r="H217">
            <v>0</v>
          </cell>
        </row>
        <row r="218">
          <cell r="B218" t="str">
            <v>ＥＸＰ．Ｊ金物</v>
          </cell>
          <cell r="C218" t="str">
            <v>ｱﾙﾐ既製品  二次電解着色    W50  ﾊﾟﾗﾍﾟｯﾄ-外壁</v>
          </cell>
          <cell r="E218">
            <v>2.2999999999999998</v>
          </cell>
          <cell r="F218" t="str">
            <v>ｍ</v>
          </cell>
          <cell r="H218">
            <v>0</v>
          </cell>
        </row>
        <row r="219">
          <cell r="B219" t="str">
            <v>タラップ</v>
          </cell>
          <cell r="C219" t="str">
            <v>ｽﾃﾝﾚｽ  W400×H1,150</v>
          </cell>
          <cell r="E219">
            <v>1</v>
          </cell>
          <cell r="F219" t="str">
            <v>箇所</v>
          </cell>
          <cell r="H219">
            <v>0</v>
          </cell>
        </row>
        <row r="220">
          <cell r="B220" t="str">
            <v>タラップ</v>
          </cell>
          <cell r="C220" t="str">
            <v>ｽﾃﾝﾚｽ  W400×H1,900</v>
          </cell>
          <cell r="E220">
            <v>1</v>
          </cell>
          <cell r="F220" t="str">
            <v>箇所</v>
          </cell>
          <cell r="H220">
            <v>0</v>
          </cell>
        </row>
        <row r="221">
          <cell r="B221" t="str">
            <v>床点検口</v>
          </cell>
          <cell r="C221" t="str">
            <v>ｽﾃﾝﾚｽ既製品  600角</v>
          </cell>
          <cell r="E221">
            <v>2</v>
          </cell>
          <cell r="F221" t="str">
            <v>箇所</v>
          </cell>
          <cell r="H221">
            <v>0</v>
          </cell>
        </row>
        <row r="222">
          <cell r="B222" t="str">
            <v>天井点検口</v>
          </cell>
          <cell r="C222" t="str">
            <v>額縁ﾀｲﾌﾟ  600角</v>
          </cell>
          <cell r="E222">
            <v>54</v>
          </cell>
          <cell r="F222" t="str">
            <v>箇所</v>
          </cell>
          <cell r="H222">
            <v>0</v>
          </cell>
        </row>
        <row r="223">
          <cell r="B223" t="str">
            <v>ＥＶ開口枠</v>
          </cell>
          <cell r="C223" t="str">
            <v>ｽﾃﾝﾚｽ                     W800×H2,100×D150</v>
          </cell>
          <cell r="E223">
            <v>4</v>
          </cell>
          <cell r="F223" t="str">
            <v>箇所</v>
          </cell>
          <cell r="H223">
            <v>0</v>
          </cell>
        </row>
        <row r="224">
          <cell r="B224" t="str">
            <v>ＥＶ吊りフック</v>
          </cell>
          <cell r="E224">
            <v>1</v>
          </cell>
          <cell r="F224" t="str">
            <v>箇所</v>
          </cell>
          <cell r="H224">
            <v>0</v>
          </cell>
        </row>
        <row r="225">
          <cell r="B225" t="str">
            <v>成形板受け鉄骨</v>
          </cell>
          <cell r="C225" t="str">
            <v>W5,060×H900</v>
          </cell>
          <cell r="E225">
            <v>2</v>
          </cell>
          <cell r="F225" t="str">
            <v>箇所</v>
          </cell>
          <cell r="H225">
            <v>0</v>
          </cell>
        </row>
        <row r="226">
          <cell r="B226" t="str">
            <v>小計</v>
          </cell>
          <cell r="H226">
            <v>0</v>
          </cell>
        </row>
        <row r="228">
          <cell r="A228" t="str">
            <v>１３</v>
          </cell>
          <cell r="B228" t="str">
            <v>左官</v>
          </cell>
        </row>
        <row r="229">
          <cell r="B229" t="str">
            <v>床コンクリートこて仕上げ</v>
          </cell>
          <cell r="C229" t="str">
            <v>薄物仕上げ</v>
          </cell>
          <cell r="E229">
            <v>1572</v>
          </cell>
          <cell r="F229" t="str">
            <v>㎡</v>
          </cell>
          <cell r="H229">
            <v>0</v>
          </cell>
        </row>
        <row r="230">
          <cell r="B230" t="str">
            <v>床コンクリートこて仕上げ</v>
          </cell>
          <cell r="C230" t="str">
            <v>厚物仕上げ</v>
          </cell>
          <cell r="E230">
            <v>479</v>
          </cell>
          <cell r="F230" t="str">
            <v>㎡</v>
          </cell>
          <cell r="H230">
            <v>0</v>
          </cell>
        </row>
        <row r="231">
          <cell r="B231" t="str">
            <v>床仕上モルタル塗り</v>
          </cell>
          <cell r="E231">
            <v>1.6</v>
          </cell>
          <cell r="F231" t="str">
            <v>㎡</v>
          </cell>
          <cell r="H231">
            <v>0</v>
          </cell>
        </row>
        <row r="232">
          <cell r="B232" t="str">
            <v>床張物下地モルタル塗り</v>
          </cell>
          <cell r="E232">
            <v>15.6</v>
          </cell>
          <cell r="F232" t="str">
            <v>㎡</v>
          </cell>
          <cell r="H232">
            <v>0</v>
          </cell>
        </row>
        <row r="233">
          <cell r="B233" t="str">
            <v>階段仕上モルタル塗り</v>
          </cell>
          <cell r="E233">
            <v>7.3</v>
          </cell>
          <cell r="F233" t="str">
            <v>㎡</v>
          </cell>
          <cell r="H233">
            <v>0</v>
          </cell>
        </row>
        <row r="234">
          <cell r="B234" t="str">
            <v>階段張物下地モルタル塗り</v>
          </cell>
          <cell r="E234">
            <v>43.7</v>
          </cell>
          <cell r="F234" t="str">
            <v>㎡</v>
          </cell>
          <cell r="H234">
            <v>0</v>
          </cell>
        </row>
        <row r="235">
          <cell r="B235" t="str">
            <v>床汚垂石下地モルタル塗り</v>
          </cell>
          <cell r="E235">
            <v>10.4</v>
          </cell>
          <cell r="F235" t="str">
            <v>㎡</v>
          </cell>
          <cell r="H235">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
      <sheetName val="足場工"/>
      <sheetName val="RB集計"/>
      <sheetName val="RB本当"/>
      <sheetName val="RB数表"/>
      <sheetName val="法枠集"/>
      <sheetName val="法枠計算書"/>
      <sheetName val="100m2当り"/>
      <sheetName val="法枠面"/>
    </sheetNames>
    <sheetDataSet>
      <sheetData sheetId="0" refreshError="1"/>
      <sheetData sheetId="1" refreshError="1"/>
      <sheetData sheetId="2"/>
      <sheetData sheetId="3" refreshError="1"/>
      <sheetData sheetId="4"/>
      <sheetData sheetId="5"/>
      <sheetData sheetId="6" refreshError="1"/>
      <sheetData sheetId="7" refreshError="1"/>
      <sheetData sheetId="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土工表紙"/>
      <sheetName val="土工集計"/>
      <sheetName val="掘削"/>
      <sheetName val="床掘"/>
      <sheetName val="ｺﾝｸﾘｰﾄ取壊し"/>
      <sheetName val="石積取壊し"/>
      <sheetName val="埋戻し"/>
      <sheetName val="基面整正"/>
      <sheetName val="擁壁工表紙"/>
      <sheetName val="ブロック積集計"/>
      <sheetName val="ブロック積調書"/>
      <sheetName val="大型ブロック数量計算"/>
      <sheetName val="大型ブロック単位数量"/>
      <sheetName val="２号天端コン単位数量"/>
      <sheetName val="２号基礎コン単位数量"/>
      <sheetName val="ブロック数量計算"/>
      <sheetName val="裏込砕石寸法一覧表"/>
      <sheetName val="ブロック単位数量"/>
      <sheetName val="１号天端コン単位数量"/>
      <sheetName val="１号基礎コン単位数量"/>
      <sheetName val="小口止単位数量"/>
      <sheetName val="排水工表紙"/>
      <sheetName val="排水工集計"/>
      <sheetName val="排水工調書"/>
      <sheetName val="１号Ｌ型単位数量"/>
      <sheetName val="２号Ｌ型単位数量 "/>
      <sheetName val="縦排水工単位数量"/>
      <sheetName val="舗装工表紙 "/>
      <sheetName val="舗装工集計"/>
      <sheetName val="舗装"/>
      <sheetName val="鋼管杭表紙"/>
      <sheetName val="集計表"/>
      <sheetName val="数量表"/>
      <sheetName val="足場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表紙"/>
      <sheetName val="種目"/>
      <sheetName val="科目"/>
      <sheetName val="細目"/>
      <sheetName val="工事別集計"/>
      <sheetName val="細目明細"/>
      <sheetName val="特工"/>
      <sheetName val="特定"/>
      <sheetName val="共通費"/>
      <sheetName val="比率表"/>
      <sheetName val="最低基準額"/>
      <sheetName val="Module1"/>
      <sheetName val="Module2"/>
    </sheetNames>
    <sheetDataSet>
      <sheetData sheetId="0" refreshError="1"/>
      <sheetData sheetId="1" refreshError="1"/>
      <sheetData sheetId="2" refreshError="1"/>
      <sheetData sheetId="3" refreshError="1"/>
      <sheetData sheetId="4">
        <row r="1">
          <cell r="A1" t="str">
            <v>名称</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山村"/>
      <sheetName val="試作集"/>
      <sheetName val="桝配管データ"/>
    </sheetNames>
    <definedNames>
      <definedName name="マクロ終了"/>
    </definedNames>
    <sheetDataSet>
      <sheetData sheetId="0"/>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山村"/>
      <sheetName val="試作集"/>
    </sheetNames>
    <definedNames>
      <definedName name="マクロ終了"/>
    </definedNames>
    <sheetDataSet>
      <sheetData sheetId="0"/>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山村"/>
      <sheetName val="試作集"/>
    </sheetNames>
    <definedNames>
      <definedName name="マクロ終了"/>
    </defined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単価一覧"/>
      <sheetName val="直接仮設"/>
      <sheetName val="ｱｽﾌｧﾙﾄ防水"/>
      <sheetName val="塗装"/>
      <sheetName val="撤去"/>
      <sheetName val="発生材処理"/>
      <sheetName val="Graph1"/>
      <sheetName val="資材単価"/>
      <sheetName val="見積依頼原本"/>
      <sheetName val="変圧器"/>
      <sheetName val="照明器具"/>
      <sheetName val="放送アンプ"/>
      <sheetName val="雷保護設備"/>
      <sheetName val="ｹｰﾌﾞﾙ分岐"/>
      <sheetName val="光ｹｰﾌﾞﾙ"/>
      <sheetName val="分電盤"/>
      <sheetName val="市販品分電盤 "/>
      <sheetName val="市販品EIA"/>
      <sheetName val="市販品配線器具"/>
      <sheetName val="拡声機器"/>
      <sheetName val="監視カメラ"/>
      <sheetName val="ﾄｲﾚ呼出"/>
      <sheetName val="茨大ﾄｲﾚ呼出"/>
      <sheetName val="電話設備"/>
      <sheetName val="火災報知器"/>
      <sheetName val="入退室"/>
      <sheetName val="『記入ｼｰﾄ』【建築】A-2-1"/>
    </sheetNames>
    <sheetDataSet>
      <sheetData sheetId="0"/>
      <sheetData sheetId="1"/>
      <sheetData sheetId="2"/>
      <sheetData sheetId="3"/>
      <sheetData sheetId="4"/>
      <sheetData sheetId="5"/>
      <sheetData sheetId="6" refreshError="1"/>
      <sheetData sheetId="7" refreshError="1">
        <row r="9">
          <cell r="G9">
            <v>17000</v>
          </cell>
        </row>
        <row r="25">
          <cell r="G25">
            <v>18100</v>
          </cell>
        </row>
        <row r="46">
          <cell r="G46">
            <v>53</v>
          </cell>
        </row>
        <row r="47">
          <cell r="G47">
            <v>166</v>
          </cell>
        </row>
        <row r="48">
          <cell r="G48">
            <v>544</v>
          </cell>
        </row>
        <row r="51">
          <cell r="G51">
            <v>399</v>
          </cell>
        </row>
        <row r="52">
          <cell r="G52">
            <v>323</v>
          </cell>
        </row>
        <row r="57">
          <cell r="G57">
            <v>634</v>
          </cell>
        </row>
        <row r="58">
          <cell r="G58">
            <v>761</v>
          </cell>
        </row>
        <row r="59">
          <cell r="G59">
            <v>1014</v>
          </cell>
        </row>
        <row r="60">
          <cell r="G60">
            <v>1268</v>
          </cell>
        </row>
        <row r="61">
          <cell r="G61">
            <v>1040</v>
          </cell>
        </row>
        <row r="62">
          <cell r="G62">
            <v>1110</v>
          </cell>
        </row>
        <row r="63">
          <cell r="G63">
            <v>1440</v>
          </cell>
        </row>
        <row r="64">
          <cell r="G64">
            <v>1620</v>
          </cell>
        </row>
        <row r="107">
          <cell r="G107">
            <v>38.5</v>
          </cell>
        </row>
        <row r="114">
          <cell r="G114">
            <v>86</v>
          </cell>
        </row>
        <row r="115">
          <cell r="G115">
            <v>77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大項目"/>
      <sheetName val="電気１"/>
      <sheetName val="電気２"/>
      <sheetName val="電気３"/>
      <sheetName val="電気４"/>
      <sheetName val="根拠"/>
      <sheetName val="工事項目（改修）"/>
      <sheetName val="空調設備 (改)"/>
      <sheetName val="複合単価根拠表1"/>
      <sheetName val="衛生設備（改）"/>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ブレ－スアンカ－集"/>
      <sheetName val="ブレスアンカ－No1"/>
      <sheetName val="ブレスアンカ－No2"/>
      <sheetName val="共通費計算"/>
    </sheetNames>
    <sheetDataSet>
      <sheetData sheetId="0" refreshError="1"/>
      <sheetData sheetId="1" refreshError="1"/>
      <sheetData sheetId="2" refreshError="1"/>
      <sheetData sheetId="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大項目"/>
      <sheetName val="電気１"/>
      <sheetName val="電気２"/>
      <sheetName val="電気３"/>
      <sheetName val="電気４"/>
      <sheetName val="根拠"/>
      <sheetName val="工事項目（改修）"/>
      <sheetName val="空調設備 (改)"/>
      <sheetName val="複合単価根拠表1"/>
      <sheetName val="衛生設備（改）"/>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山村"/>
      <sheetName val="試作集"/>
    </sheetNames>
    <definedNames>
      <definedName name="マクロ終了"/>
    </definedNames>
    <sheetDataSet>
      <sheetData sheetId="0"/>
      <sheetData sheetId="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号  表紙"/>
      <sheetName val="変更設計書"/>
      <sheetName val="変更設計書(1)"/>
      <sheetName val="変更設計書(2)"/>
      <sheetName val="変更設計書 (1)"/>
      <sheetName val="工事費"/>
      <sheetName val="工事価格"/>
      <sheetName val="直工"/>
      <sheetName val="直仮"/>
      <sheetName val="土工"/>
      <sheetName val="杭地業"/>
      <sheetName val="ｺﾝｸﾘ"/>
      <sheetName val="型枠"/>
      <sheetName val="鉄筋"/>
      <sheetName val="鉄骨"/>
      <sheetName val="ﾌﾟｰﾙ屋根鉄骨"/>
      <sheetName val="ﾎﾟｰﾁ屋根鉄骨"/>
      <sheetName val="機械室架台鉄骨"/>
      <sheetName val="既ｺﾝ"/>
      <sheetName val="防水"/>
      <sheetName val="石,ﾀｲﾙ"/>
      <sheetName val="木工"/>
      <sheetName val="屋根･樋"/>
      <sheetName val="金属"/>
      <sheetName val="左官"/>
      <sheetName val="金建"/>
      <sheetName val="ｱﾙﾐ建具"/>
      <sheetName val="ｶｰﾃﾝｳｫｰﾙ"/>
      <sheetName val="ｽﾁｰﾙ建具"/>
      <sheetName val="木製建具"/>
      <sheetName val="ｶﾞﾗｽ"/>
      <sheetName val="塗装"/>
      <sheetName val="内外装"/>
      <sheetName val="雑工"/>
      <sheetName val="ﾌﾟｰﾙ"/>
      <sheetName val="25mﾌﾟｰﾙ"/>
      <sheetName val="幼児着水ﾌﾟｰﾙ"/>
      <sheetName val="ｽﾗｲﾀﾞｰ"/>
      <sheetName val="外構工"/>
      <sheetName val="撤去"/>
      <sheetName val="外構"/>
      <sheetName val="受水槽基礎"/>
      <sheetName val="植栽"/>
      <sheetName val="共通費"/>
      <sheetName val="共通仮設費"/>
      <sheetName val="諸経費"/>
      <sheetName val="代空5ｺﾝ"/>
      <sheetName val="代OTｺﾝ"/>
      <sheetName val="代OT金属"/>
      <sheetName val="代OT雑"/>
      <sheetName val="消費税総括表"/>
      <sheetName val="代共通"/>
      <sheetName val="杭集計表 "/>
      <sheetName val="見積比較"/>
      <sheetName val="消費税総括表 "/>
      <sheetName val="杭集計表(変1) "/>
      <sheetName val="共通費･諸経費算定表"/>
      <sheetName val="代0101"/>
      <sheetName val="代0201"/>
      <sheetName val="代 0301"/>
      <sheetName val="代0401"/>
      <sheetName val="代0402"/>
      <sheetName val="代0403"/>
      <sheetName val="代0404"/>
      <sheetName val="代0701"/>
      <sheetName val="代0702"/>
      <sheetName val="代0703"/>
      <sheetName val="代1301"/>
      <sheetName val="代1302"/>
      <sheetName val="代 1303"/>
      <sheetName val="代共01"/>
      <sheetName val="代共02"/>
      <sheetName val="代共03"/>
      <sheetName val="補助ｸﾚｰﾝ検討"/>
      <sheetName val="共通費･諸経費算定表 (変1)"/>
      <sheetName val="消費税総括表 (変1)"/>
      <sheetName val="山止め金額比較"/>
      <sheetName val="代"/>
      <sheetName val="機械器具費算定表"/>
      <sheetName val="Sheet1"/>
      <sheetName val="合算経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
      <sheetName val="足場工"/>
      <sheetName val="RB集計"/>
      <sheetName val="RB本当"/>
      <sheetName val="RB数表"/>
      <sheetName val="法枠集"/>
      <sheetName val="法枠計算書"/>
      <sheetName val="100m2当り"/>
      <sheetName val="法枠面"/>
    </sheetNames>
    <sheetDataSet>
      <sheetData sheetId="0" refreshError="1"/>
      <sheetData sheetId="1" refreshError="1"/>
      <sheetData sheetId="2"/>
      <sheetData sheetId="3" refreshError="1"/>
      <sheetData sheetId="4"/>
      <sheetData sheetId="5"/>
      <sheetData sheetId="6" refreshError="1"/>
      <sheetData sheetId="7" refreshError="1"/>
      <sheetData sheetId="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代価表"/>
      <sheetName val="複合単価"/>
      <sheetName val="市場単価"/>
      <sheetName val="PB単価表"/>
      <sheetName val="見積比較表"/>
      <sheetName val="体育館集計"/>
      <sheetName val="体育館小集計"/>
      <sheetName val="体育館拾表"/>
      <sheetName val="便所集計"/>
      <sheetName val="便所拾表"/>
      <sheetName val="土工集計表"/>
      <sheetName val="土工事数量表"/>
      <sheetName val="盤労務"/>
      <sheetName val="表紙"/>
      <sheetName val="千年電気設計書"/>
      <sheetName val="1山村"/>
      <sheetName val="建築経費"/>
      <sheetName val="単５"/>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名称"/>
      <sheetName val="鋼管"/>
      <sheetName val="SUS"/>
      <sheetName val="CIP"/>
      <sheetName val="LP"/>
      <sheetName val="VP"/>
      <sheetName val="冷媒"/>
      <sheetName val="新設配管複合単価表"/>
      <sheetName val="撤去配管複合単価表"/>
    </sheetNames>
    <sheetDataSet>
      <sheetData sheetId="0">
        <row r="4">
          <cell r="B4">
            <v>1</v>
          </cell>
          <cell r="C4" t="str">
            <v>SGP-PA</v>
          </cell>
          <cell r="D4" t="str">
            <v>水道用ポリエチレン粉体ライニング鋼管</v>
          </cell>
          <cell r="E4" t="str">
            <v>（給水・冷却水）ねじ接合（管端防食継手）</v>
          </cell>
        </row>
        <row r="5">
          <cell r="B5">
            <v>2</v>
          </cell>
          <cell r="C5" t="str">
            <v>SGP-PB</v>
          </cell>
          <cell r="D5" t="str">
            <v>水道用ポリエチレン粉体ライニング鋼管</v>
          </cell>
          <cell r="E5" t="str">
            <v>（給水・冷却水）ねじ接合（管端防食継手）</v>
          </cell>
        </row>
        <row r="6">
          <cell r="B6">
            <v>3</v>
          </cell>
          <cell r="C6" t="str">
            <v>SGP-PD</v>
          </cell>
          <cell r="D6" t="str">
            <v>水道用ポリエチレン粉体ライニング鋼管</v>
          </cell>
          <cell r="E6" t="str">
            <v>（給水・冷却水）ねじ接合（管端防食継手）</v>
          </cell>
        </row>
        <row r="7">
          <cell r="B7">
            <v>4</v>
          </cell>
          <cell r="C7" t="str">
            <v>SGP-FPA</v>
          </cell>
          <cell r="D7" t="str">
            <v>フランジ付きポリエチレン粉体ライニング鋼管</v>
          </cell>
          <cell r="E7" t="str">
            <v>（給水・冷却水）フランジ接合</v>
          </cell>
        </row>
        <row r="8">
          <cell r="B8">
            <v>5</v>
          </cell>
          <cell r="C8" t="str">
            <v>SGP-FPB</v>
          </cell>
          <cell r="D8" t="str">
            <v>フランジ付きポリエチレン粉体ライニング鋼管</v>
          </cell>
          <cell r="E8" t="str">
            <v>（給水・冷却水）フランジ接合</v>
          </cell>
        </row>
        <row r="9">
          <cell r="B9">
            <v>6</v>
          </cell>
          <cell r="C9" t="str">
            <v>SGP-FPD</v>
          </cell>
          <cell r="D9" t="str">
            <v>フランジ付きポリエチレン粉体ライニング鋼管</v>
          </cell>
          <cell r="E9" t="str">
            <v>（給水・冷却水）フランジ接合</v>
          </cell>
        </row>
        <row r="10">
          <cell r="B10">
            <v>7</v>
          </cell>
          <cell r="C10" t="str">
            <v>SGP-VA</v>
          </cell>
          <cell r="D10" t="str">
            <v>水道用硬質塩化ビニルライニング鋼管</v>
          </cell>
          <cell r="E10" t="str">
            <v>（給水・冷却水）ねじ接合（管端防食継手）</v>
          </cell>
        </row>
        <row r="11">
          <cell r="B11">
            <v>8</v>
          </cell>
          <cell r="C11" t="str">
            <v>SGP-VB</v>
          </cell>
          <cell r="D11" t="str">
            <v>水道用硬質塩化ビニルライニング鋼管</v>
          </cell>
          <cell r="E11" t="str">
            <v>（給水・冷却水）ねじ接合（管端防食継手）</v>
          </cell>
        </row>
        <row r="12">
          <cell r="B12">
            <v>9</v>
          </cell>
          <cell r="C12" t="str">
            <v>SGP-VD</v>
          </cell>
          <cell r="D12" t="str">
            <v>水道用硬質塩化ビニルライニング鋼管</v>
          </cell>
          <cell r="E12" t="str">
            <v>（給水・冷却水）ねじ接合（管端防食継手）</v>
          </cell>
        </row>
        <row r="13">
          <cell r="B13">
            <v>10</v>
          </cell>
          <cell r="C13" t="str">
            <v>SGP-FVA</v>
          </cell>
          <cell r="D13" t="str">
            <v>水道用硬質塩化ビニルライニング鋼管</v>
          </cell>
          <cell r="E13" t="str">
            <v>（給水・冷却水）フランジ接合</v>
          </cell>
        </row>
        <row r="14">
          <cell r="B14">
            <v>11</v>
          </cell>
          <cell r="C14" t="str">
            <v>SGP-FVB</v>
          </cell>
          <cell r="D14" t="str">
            <v>水道用硬質塩化ビニルライニング鋼管</v>
          </cell>
          <cell r="E14" t="str">
            <v>（給水・冷却水）フランジ接合</v>
          </cell>
        </row>
        <row r="15">
          <cell r="B15">
            <v>12</v>
          </cell>
          <cell r="C15" t="str">
            <v>SGP-FVD</v>
          </cell>
          <cell r="D15" t="str">
            <v>水道用硬質塩化ビニルライニング鋼管</v>
          </cell>
          <cell r="E15" t="str">
            <v>（給水・冷却水）フランジ接合</v>
          </cell>
        </row>
        <row r="16">
          <cell r="B16">
            <v>13</v>
          </cell>
          <cell r="C16" t="str">
            <v>SGP-HVA</v>
          </cell>
          <cell r="D16" t="str">
            <v>水道用耐熱性硬質塩化ビニルライニング鋼管</v>
          </cell>
          <cell r="E16" t="str">
            <v>（給湯・冷温水）ねじ接合（管端防食継手）</v>
          </cell>
        </row>
        <row r="17">
          <cell r="B17">
            <v>14</v>
          </cell>
          <cell r="C17" t="str">
            <v>SGP-VA</v>
          </cell>
          <cell r="D17" t="str">
            <v>水道用塩化ビニルライニング鋼管</v>
          </cell>
          <cell r="E17" t="str">
            <v>（冷却水）ハウジング型継手</v>
          </cell>
        </row>
        <row r="18">
          <cell r="B18">
            <v>15</v>
          </cell>
          <cell r="C18" t="str">
            <v>SGP-PS</v>
          </cell>
          <cell r="D18" t="str">
            <v>消火用ポリエチレン外面被覆鋼管</v>
          </cell>
          <cell r="E18" t="str">
            <v>ねじ接合</v>
          </cell>
        </row>
        <row r="19">
          <cell r="B19">
            <v>16</v>
          </cell>
          <cell r="C19" t="str">
            <v>STPG 370 PS</v>
          </cell>
          <cell r="D19" t="str">
            <v>消火用ポリエチレン外面被覆鋼管</v>
          </cell>
          <cell r="E19" t="str">
            <v>ねじ接合</v>
          </cell>
        </row>
        <row r="20">
          <cell r="B20">
            <v>17</v>
          </cell>
          <cell r="C20" t="str">
            <v>SGP-VS</v>
          </cell>
          <cell r="D20" t="str">
            <v>消火用硬質塩化ビニル外面被覆鋼管</v>
          </cell>
          <cell r="E20" t="str">
            <v>ねじ接合</v>
          </cell>
        </row>
        <row r="21">
          <cell r="B21">
            <v>18</v>
          </cell>
          <cell r="C21" t="str">
            <v>STPG 370 VS</v>
          </cell>
          <cell r="D21" t="str">
            <v>消火用硬質塩化ビニル外面被覆鋼管</v>
          </cell>
          <cell r="E21" t="str">
            <v>ねじ接合</v>
          </cell>
        </row>
        <row r="22">
          <cell r="B22">
            <v>19</v>
          </cell>
          <cell r="C22" t="str">
            <v>STPG</v>
          </cell>
          <cell r="D22" t="str">
            <v>圧力配管用炭素鋼鋼管（白）</v>
          </cell>
          <cell r="E22" t="str">
            <v>（冷温水）ねじ接合</v>
          </cell>
        </row>
        <row r="23">
          <cell r="B23">
            <v>20</v>
          </cell>
          <cell r="C23" t="str">
            <v>STPG</v>
          </cell>
          <cell r="D23" t="str">
            <v>圧力配管用炭素鋼鋼管（白）</v>
          </cell>
          <cell r="E23" t="str">
            <v>（消火）ねじ接合</v>
          </cell>
        </row>
        <row r="24">
          <cell r="B24">
            <v>21</v>
          </cell>
          <cell r="C24" t="str">
            <v>STPG</v>
          </cell>
          <cell r="D24" t="str">
            <v>圧力配管用炭素鋼鋼管（白）</v>
          </cell>
          <cell r="E24" t="str">
            <v>（冷却水）ねじ接合</v>
          </cell>
        </row>
        <row r="25">
          <cell r="B25">
            <v>22</v>
          </cell>
          <cell r="C25" t="str">
            <v>STPG(黒)</v>
          </cell>
          <cell r="D25" t="str">
            <v>圧力配管用炭素鋼鋼管（黒）</v>
          </cell>
          <cell r="E25" t="str">
            <v>（低圧蒸気用）ねじ接合</v>
          </cell>
        </row>
        <row r="26">
          <cell r="B26">
            <v>23</v>
          </cell>
          <cell r="C26" t="str">
            <v>STPG</v>
          </cell>
          <cell r="D26" t="str">
            <v>圧力配管用炭素鋼鋼管（白）</v>
          </cell>
          <cell r="E26" t="str">
            <v>（消火・冷却水・冷温水）溶接接合</v>
          </cell>
        </row>
        <row r="27">
          <cell r="B27">
            <v>24</v>
          </cell>
          <cell r="C27" t="str">
            <v>STPG(黒)</v>
          </cell>
          <cell r="D27" t="str">
            <v>圧力配管用炭素鋼鋼管（黒）</v>
          </cell>
          <cell r="E27" t="str">
            <v>（蒸気給気管、蒸気還気用）溶接接合</v>
          </cell>
        </row>
        <row r="28">
          <cell r="B28">
            <v>25</v>
          </cell>
          <cell r="C28" t="str">
            <v>SGP(白)</v>
          </cell>
          <cell r="D28" t="str">
            <v>配管用炭素鋼鋼管（白）</v>
          </cell>
          <cell r="E28" t="str">
            <v>（排水）ねじ接合</v>
          </cell>
        </row>
        <row r="29">
          <cell r="B29">
            <v>26</v>
          </cell>
          <cell r="C29" t="str">
            <v>SGP(白)</v>
          </cell>
          <cell r="D29" t="str">
            <v>配管用炭素鋼鋼管（白）</v>
          </cell>
          <cell r="E29" t="str">
            <v>（冷温水）ねじ接合</v>
          </cell>
        </row>
        <row r="30">
          <cell r="B30">
            <v>27</v>
          </cell>
          <cell r="C30" t="str">
            <v>SGP(白)</v>
          </cell>
          <cell r="D30" t="str">
            <v>配管用炭素鋼鋼管（白）</v>
          </cell>
          <cell r="E30" t="str">
            <v>（通気・消火・給湯・プロパン）ねじ接合</v>
          </cell>
        </row>
        <row r="31">
          <cell r="B31">
            <v>28</v>
          </cell>
          <cell r="C31" t="str">
            <v>SGP(白)</v>
          </cell>
          <cell r="D31" t="str">
            <v>配管用炭素鋼鋼管（白）</v>
          </cell>
          <cell r="E31" t="str">
            <v>（冷却水）ねじ接合</v>
          </cell>
        </row>
        <row r="32">
          <cell r="B32">
            <v>29</v>
          </cell>
          <cell r="C32" t="str">
            <v>SGP(白)</v>
          </cell>
          <cell r="D32" t="str">
            <v>配管用炭素鋼鋼管（白）</v>
          </cell>
          <cell r="E32" t="str">
            <v>（通気・消火・給湯・プロパン・冷却水・冷温水）溶接接合</v>
          </cell>
        </row>
        <row r="33">
          <cell r="B33">
            <v>30</v>
          </cell>
          <cell r="C33" t="str">
            <v>SGP(白)</v>
          </cell>
          <cell r="D33" t="str">
            <v>配管用炭素鋼鋼管（白）</v>
          </cell>
          <cell r="E33" t="str">
            <v>（冷却水）ハウジング型管継手</v>
          </cell>
        </row>
        <row r="34">
          <cell r="B34">
            <v>31</v>
          </cell>
          <cell r="C34" t="str">
            <v>SGP(白)</v>
          </cell>
          <cell r="D34" t="str">
            <v>配管用炭素鋼鋼管（白）</v>
          </cell>
          <cell r="E34" t="str">
            <v>（冷温水・消火）ハウジング型管継手</v>
          </cell>
        </row>
        <row r="35">
          <cell r="B35">
            <v>32</v>
          </cell>
          <cell r="C35" t="str">
            <v>SGP(黒)</v>
          </cell>
          <cell r="D35" t="str">
            <v>配管用炭素鋼鋼管（黒）</v>
          </cell>
          <cell r="E35" t="str">
            <v>（蒸気・油）ねじ接合</v>
          </cell>
        </row>
        <row r="36">
          <cell r="B36">
            <v>33</v>
          </cell>
          <cell r="C36" t="str">
            <v>SGP(黒)</v>
          </cell>
          <cell r="D36" t="str">
            <v>配管用炭素鋼鋼管（黒）</v>
          </cell>
          <cell r="E36" t="str">
            <v>（蒸気・油）溶接接合</v>
          </cell>
        </row>
        <row r="37">
          <cell r="B37">
            <v>34</v>
          </cell>
          <cell r="C37" t="str">
            <v>D-VA(WSP042)</v>
          </cell>
          <cell r="D37" t="str">
            <v>排水用硬質塩化ビニルライニング鋼管（黒）</v>
          </cell>
          <cell r="E37" t="str">
            <v>MD継手</v>
          </cell>
        </row>
        <row r="38">
          <cell r="B38">
            <v>35</v>
          </cell>
          <cell r="C38" t="str">
            <v>SGP-TA(WSP032)</v>
          </cell>
          <cell r="D38" t="str">
            <v>排水用ﾀｰﾙｴﾎﾟｷｼ塗装鋼管</v>
          </cell>
          <cell r="E38" t="str">
            <v>ねじ接合</v>
          </cell>
        </row>
        <row r="39">
          <cell r="B39">
            <v>36</v>
          </cell>
          <cell r="C39" t="str">
            <v>SGP-TA(WSP032)</v>
          </cell>
          <cell r="D39" t="str">
            <v>排水用ﾀｰﾙｴﾎﾟｷｼ塗装鋼管</v>
          </cell>
          <cell r="E39" t="str">
            <v>MD継手</v>
          </cell>
        </row>
        <row r="40">
          <cell r="B40">
            <v>37</v>
          </cell>
          <cell r="C40" t="str">
            <v>HP</v>
          </cell>
          <cell r="D40" t="str">
            <v>遠心力鉄筋コンクリート管</v>
          </cell>
          <cell r="E40" t="str">
            <v>（排水）</v>
          </cell>
        </row>
        <row r="41">
          <cell r="B41">
            <v>38</v>
          </cell>
          <cell r="C41" t="str">
            <v>ARFA管</v>
          </cell>
          <cell r="D41" t="str">
            <v>排水用塩化ビニルコーティング鋼管</v>
          </cell>
          <cell r="E41" t="str">
            <v>ねじ接合</v>
          </cell>
        </row>
        <row r="42">
          <cell r="B42">
            <v>39</v>
          </cell>
          <cell r="C42" t="str">
            <v>ARFA管</v>
          </cell>
          <cell r="D42" t="str">
            <v>排水用塩化ビニルコーティング鋼管</v>
          </cell>
          <cell r="E42" t="str">
            <v>MD継手</v>
          </cell>
        </row>
        <row r="43">
          <cell r="B43">
            <v>40</v>
          </cell>
          <cell r="C43" t="str">
            <v>CUP</v>
          </cell>
          <cell r="D43" t="str">
            <v>銅管（Ｍ）</v>
          </cell>
          <cell r="E43" t="str">
            <v>（給湯・給水）</v>
          </cell>
        </row>
        <row r="44">
          <cell r="B44">
            <v>41</v>
          </cell>
          <cell r="C44" t="str">
            <v>SU</v>
          </cell>
          <cell r="D44" t="str">
            <v>ステンレス鋼鋼管</v>
          </cell>
          <cell r="E44" t="str">
            <v>（給水・給湯）圧縮・プレス</v>
          </cell>
        </row>
        <row r="45">
          <cell r="B45">
            <v>42</v>
          </cell>
          <cell r="C45" t="str">
            <v>SU</v>
          </cell>
          <cell r="D45" t="str">
            <v>ステンレス鋼鋼管</v>
          </cell>
          <cell r="E45" t="str">
            <v>（給水・給湯）拡管式</v>
          </cell>
        </row>
        <row r="46">
          <cell r="B46">
            <v>43</v>
          </cell>
          <cell r="C46" t="str">
            <v>SU</v>
          </cell>
          <cell r="D46" t="str">
            <v>ステンレス鋼鋼管</v>
          </cell>
          <cell r="E46" t="str">
            <v>（給水・給湯・蒸気還管・冷温水）溶接接合</v>
          </cell>
        </row>
        <row r="47">
          <cell r="B47">
            <v>44</v>
          </cell>
          <cell r="C47" t="str">
            <v>SU</v>
          </cell>
          <cell r="D47" t="str">
            <v>一般配管用ステンレス鋼鋼管</v>
          </cell>
          <cell r="E47" t="str">
            <v>（給水・給湯・冷温水）ハウジング型管継手</v>
          </cell>
        </row>
        <row r="48">
          <cell r="B48">
            <v>45</v>
          </cell>
          <cell r="C48" t="str">
            <v>CIP</v>
          </cell>
          <cell r="D48" t="str">
            <v>鋳鉄管</v>
          </cell>
          <cell r="E48" t="str">
            <v>(排水)メカニカル型継手</v>
          </cell>
        </row>
        <row r="49">
          <cell r="B49">
            <v>46</v>
          </cell>
          <cell r="C49" t="str">
            <v>CIP</v>
          </cell>
          <cell r="D49" t="str">
            <v>鋳鉄管</v>
          </cell>
          <cell r="E49" t="str">
            <v>(排水)メカニカル型継手(HASS 210 2種管)</v>
          </cell>
        </row>
        <row r="50">
          <cell r="B50">
            <v>47</v>
          </cell>
          <cell r="C50" t="str">
            <v>LP</v>
          </cell>
          <cell r="D50" t="str">
            <v>鉛管</v>
          </cell>
          <cell r="E50" t="str">
            <v>（排水）</v>
          </cell>
        </row>
        <row r="51">
          <cell r="B51">
            <v>48</v>
          </cell>
          <cell r="C51" t="str">
            <v>VP</v>
          </cell>
          <cell r="D51" t="str">
            <v>水道用硬質塩化ビニル管</v>
          </cell>
          <cell r="E51" t="str">
            <v>（給水）</v>
          </cell>
        </row>
        <row r="52">
          <cell r="B52">
            <v>49</v>
          </cell>
          <cell r="C52" t="str">
            <v>VP</v>
          </cell>
          <cell r="D52" t="str">
            <v>硬質塩化ビニル管</v>
          </cell>
          <cell r="E52" t="str">
            <v>（排水･通気）</v>
          </cell>
        </row>
        <row r="53">
          <cell r="B53">
            <v>50</v>
          </cell>
          <cell r="C53" t="str">
            <v>CUP</v>
          </cell>
          <cell r="D53" t="str">
            <v>冷媒用銅管</v>
          </cell>
          <cell r="E53" t="str">
            <v>（冷媒）</v>
          </cell>
        </row>
        <row r="54">
          <cell r="B54">
            <v>51</v>
          </cell>
          <cell r="C54" t="str">
            <v>CUP</v>
          </cell>
          <cell r="D54" t="str">
            <v>冷媒用被覆銅管</v>
          </cell>
          <cell r="E54" t="str">
            <v>（冷媒・被覆）</v>
          </cell>
        </row>
      </sheetData>
      <sheetData sheetId="1">
        <row r="3">
          <cell r="B3" t="str">
            <v>CODE</v>
          </cell>
          <cell r="C3" t="str">
            <v>仕様</v>
          </cell>
          <cell r="D3" t="str">
            <v>流体・接続方法</v>
          </cell>
          <cell r="E3" t="str">
            <v>細目</v>
          </cell>
          <cell r="F3" t="str">
            <v>名称</v>
          </cell>
          <cell r="G3">
            <v>15</v>
          </cell>
          <cell r="H3">
            <v>20</v>
          </cell>
          <cell r="I3">
            <v>25</v>
          </cell>
          <cell r="J3">
            <v>32</v>
          </cell>
          <cell r="K3">
            <v>40</v>
          </cell>
          <cell r="L3">
            <v>50</v>
          </cell>
          <cell r="M3">
            <v>65</v>
          </cell>
          <cell r="N3">
            <v>80</v>
          </cell>
          <cell r="O3">
            <v>100</v>
          </cell>
          <cell r="P3">
            <v>125</v>
          </cell>
          <cell r="Q3">
            <v>150</v>
          </cell>
          <cell r="R3">
            <v>200</v>
          </cell>
          <cell r="S3">
            <v>250</v>
          </cell>
          <cell r="T3">
            <v>300</v>
          </cell>
        </row>
        <row r="4">
          <cell r="B4">
            <v>1</v>
          </cell>
          <cell r="C4">
            <v>2</v>
          </cell>
          <cell r="D4">
            <v>3</v>
          </cell>
          <cell r="E4">
            <v>4</v>
          </cell>
          <cell r="F4">
            <v>5</v>
          </cell>
          <cell r="G4">
            <v>6</v>
          </cell>
          <cell r="H4">
            <v>7</v>
          </cell>
          <cell r="I4">
            <v>8</v>
          </cell>
          <cell r="J4">
            <v>9</v>
          </cell>
          <cell r="K4">
            <v>10</v>
          </cell>
          <cell r="L4">
            <v>11</v>
          </cell>
          <cell r="M4">
            <v>12</v>
          </cell>
          <cell r="N4">
            <v>13</v>
          </cell>
          <cell r="O4">
            <v>14</v>
          </cell>
          <cell r="P4">
            <v>15</v>
          </cell>
          <cell r="Q4">
            <v>16</v>
          </cell>
          <cell r="R4">
            <v>17</v>
          </cell>
          <cell r="S4">
            <v>18</v>
          </cell>
          <cell r="T4">
            <v>19</v>
          </cell>
        </row>
        <row r="6">
          <cell r="B6">
            <v>1</v>
          </cell>
          <cell r="C6" t="str">
            <v>SGP-PA</v>
          </cell>
          <cell r="D6" t="str">
            <v>（給水・冷却水）ねじ接合（管端防食継手）</v>
          </cell>
          <cell r="E6" t="str">
            <v>屋内一般配管</v>
          </cell>
          <cell r="F6" t="str">
            <v>管</v>
          </cell>
          <cell r="G6">
            <v>1.1000000000000001</v>
          </cell>
          <cell r="H6">
            <v>1.1000000000000001</v>
          </cell>
          <cell r="I6">
            <v>1.1000000000000001</v>
          </cell>
          <cell r="J6">
            <v>1.1000000000000001</v>
          </cell>
          <cell r="K6">
            <v>1.1000000000000001</v>
          </cell>
          <cell r="L6">
            <v>1.1000000000000001</v>
          </cell>
          <cell r="M6">
            <v>1.1000000000000001</v>
          </cell>
          <cell r="N6">
            <v>1.1000000000000001</v>
          </cell>
          <cell r="O6">
            <v>1.05</v>
          </cell>
          <cell r="P6">
            <v>1.05</v>
          </cell>
          <cell r="Q6">
            <v>1.05</v>
          </cell>
          <cell r="R6">
            <v>1.05</v>
          </cell>
          <cell r="S6">
            <v>1.05</v>
          </cell>
          <cell r="T6">
            <v>1.05</v>
          </cell>
        </row>
        <row r="7">
          <cell r="B7">
            <v>2</v>
          </cell>
          <cell r="C7" t="str">
            <v>SGP-PB</v>
          </cell>
          <cell r="D7" t="str">
            <v>（給水・冷却水）ねじ接合（管端防食継手）</v>
          </cell>
          <cell r="E7" t="str">
            <v>屋内一般配管</v>
          </cell>
          <cell r="F7" t="str">
            <v>管</v>
          </cell>
          <cell r="G7">
            <v>1.1000000000000001</v>
          </cell>
          <cell r="H7">
            <v>1.1000000000000001</v>
          </cell>
          <cell r="I7">
            <v>1.1000000000000001</v>
          </cell>
          <cell r="J7">
            <v>1.1000000000000001</v>
          </cell>
          <cell r="K7">
            <v>1.1000000000000001</v>
          </cell>
          <cell r="L7">
            <v>1.1000000000000001</v>
          </cell>
          <cell r="M7">
            <v>1.1000000000000001</v>
          </cell>
          <cell r="N7">
            <v>1.1000000000000001</v>
          </cell>
          <cell r="O7">
            <v>1.05</v>
          </cell>
          <cell r="P7">
            <v>1.05</v>
          </cell>
          <cell r="Q7">
            <v>1.05</v>
          </cell>
          <cell r="R7">
            <v>1.05</v>
          </cell>
          <cell r="S7">
            <v>1.05</v>
          </cell>
          <cell r="T7">
            <v>1.05</v>
          </cell>
        </row>
        <row r="8">
          <cell r="B8">
            <v>4</v>
          </cell>
          <cell r="C8" t="str">
            <v>SGP-FPA</v>
          </cell>
          <cell r="D8" t="str">
            <v>（給水・冷却水）フランジ接合</v>
          </cell>
          <cell r="E8" t="str">
            <v>屋内一般配管</v>
          </cell>
          <cell r="F8" t="str">
            <v>管</v>
          </cell>
          <cell r="G8">
            <v>1</v>
          </cell>
          <cell r="H8">
            <v>1</v>
          </cell>
          <cell r="I8">
            <v>1</v>
          </cell>
          <cell r="J8">
            <v>1</v>
          </cell>
          <cell r="K8">
            <v>1</v>
          </cell>
          <cell r="L8">
            <v>1</v>
          </cell>
          <cell r="M8">
            <v>1</v>
          </cell>
          <cell r="N8">
            <v>1</v>
          </cell>
          <cell r="O8">
            <v>1</v>
          </cell>
          <cell r="P8">
            <v>1</v>
          </cell>
          <cell r="Q8">
            <v>1</v>
          </cell>
          <cell r="R8">
            <v>1</v>
          </cell>
          <cell r="S8">
            <v>1</v>
          </cell>
          <cell r="T8">
            <v>1</v>
          </cell>
        </row>
        <row r="9">
          <cell r="B9">
            <v>5</v>
          </cell>
          <cell r="C9" t="str">
            <v>SGP-FPB</v>
          </cell>
          <cell r="D9" t="str">
            <v>（給水・冷却水）フランジ接合</v>
          </cell>
          <cell r="E9" t="str">
            <v>屋内一般配管</v>
          </cell>
          <cell r="F9" t="str">
            <v>管</v>
          </cell>
          <cell r="G9">
            <v>1</v>
          </cell>
          <cell r="H9">
            <v>1</v>
          </cell>
          <cell r="I9">
            <v>1</v>
          </cell>
          <cell r="J9">
            <v>1</v>
          </cell>
          <cell r="K9">
            <v>1</v>
          </cell>
          <cell r="L9">
            <v>1</v>
          </cell>
          <cell r="M9">
            <v>1</v>
          </cell>
          <cell r="N9">
            <v>1</v>
          </cell>
          <cell r="O9">
            <v>1</v>
          </cell>
          <cell r="P9">
            <v>1</v>
          </cell>
          <cell r="Q9">
            <v>1</v>
          </cell>
          <cell r="R9">
            <v>1</v>
          </cell>
          <cell r="S9">
            <v>1</v>
          </cell>
          <cell r="T9">
            <v>1</v>
          </cell>
        </row>
        <row r="10">
          <cell r="B10">
            <v>7</v>
          </cell>
          <cell r="C10" t="str">
            <v>SGP-VA</v>
          </cell>
          <cell r="D10" t="str">
            <v>（給水・冷却水）ねじ接合（管端防食継手）</v>
          </cell>
          <cell r="E10" t="str">
            <v>屋内一般配管</v>
          </cell>
          <cell r="F10" t="str">
            <v>管</v>
          </cell>
          <cell r="G10">
            <v>1.1000000000000001</v>
          </cell>
          <cell r="H10">
            <v>1.1000000000000001</v>
          </cell>
          <cell r="I10">
            <v>1.1000000000000001</v>
          </cell>
          <cell r="J10">
            <v>1.1000000000000001</v>
          </cell>
          <cell r="K10">
            <v>1.1000000000000001</v>
          </cell>
          <cell r="L10">
            <v>1.1000000000000001</v>
          </cell>
          <cell r="M10">
            <v>1.1000000000000001</v>
          </cell>
          <cell r="N10">
            <v>1.1000000000000001</v>
          </cell>
          <cell r="O10">
            <v>1.05</v>
          </cell>
          <cell r="P10">
            <v>1.05</v>
          </cell>
          <cell r="Q10">
            <v>1.05</v>
          </cell>
          <cell r="R10">
            <v>1.05</v>
          </cell>
          <cell r="S10">
            <v>1.05</v>
          </cell>
          <cell r="T10">
            <v>1.05</v>
          </cell>
        </row>
        <row r="11">
          <cell r="B11">
            <v>8</v>
          </cell>
          <cell r="C11" t="str">
            <v>SGP-VB</v>
          </cell>
          <cell r="D11" t="str">
            <v>（給水・冷却水）ねじ接合（管端防食継手）</v>
          </cell>
          <cell r="E11" t="str">
            <v>屋内一般配管</v>
          </cell>
          <cell r="F11" t="str">
            <v>管</v>
          </cell>
          <cell r="G11">
            <v>1.1000000000000001</v>
          </cell>
          <cell r="H11">
            <v>1.1000000000000001</v>
          </cell>
          <cell r="I11">
            <v>1.1000000000000001</v>
          </cell>
          <cell r="J11">
            <v>1.1000000000000001</v>
          </cell>
          <cell r="K11">
            <v>1.1000000000000001</v>
          </cell>
          <cell r="L11">
            <v>1.1000000000000001</v>
          </cell>
          <cell r="M11">
            <v>1.1000000000000001</v>
          </cell>
          <cell r="N11">
            <v>1.1000000000000001</v>
          </cell>
          <cell r="O11">
            <v>1.05</v>
          </cell>
          <cell r="P11">
            <v>1.05</v>
          </cell>
          <cell r="Q11">
            <v>1.05</v>
          </cell>
          <cell r="R11">
            <v>1.05</v>
          </cell>
          <cell r="S11">
            <v>1.05</v>
          </cell>
          <cell r="T11">
            <v>1.05</v>
          </cell>
        </row>
        <row r="12">
          <cell r="B12">
            <v>10</v>
          </cell>
          <cell r="C12" t="str">
            <v>SGP-FVA</v>
          </cell>
          <cell r="D12" t="str">
            <v>（給水・冷却水）フランジ接合</v>
          </cell>
          <cell r="E12" t="str">
            <v>屋内一般配管</v>
          </cell>
          <cell r="F12" t="str">
            <v>管</v>
          </cell>
          <cell r="G12">
            <v>1</v>
          </cell>
          <cell r="H12">
            <v>1</v>
          </cell>
          <cell r="I12">
            <v>1</v>
          </cell>
          <cell r="J12">
            <v>1</v>
          </cell>
          <cell r="K12">
            <v>1</v>
          </cell>
          <cell r="L12">
            <v>1</v>
          </cell>
          <cell r="M12">
            <v>1</v>
          </cell>
          <cell r="N12">
            <v>1</v>
          </cell>
          <cell r="O12">
            <v>1</v>
          </cell>
          <cell r="P12">
            <v>1</v>
          </cell>
          <cell r="Q12">
            <v>1</v>
          </cell>
          <cell r="R12">
            <v>1</v>
          </cell>
          <cell r="S12">
            <v>1</v>
          </cell>
          <cell r="T12">
            <v>1</v>
          </cell>
        </row>
        <row r="13">
          <cell r="B13">
            <v>11</v>
          </cell>
          <cell r="C13" t="str">
            <v>SGP-FVB</v>
          </cell>
          <cell r="D13" t="str">
            <v>（給水・冷却水）フランジ接合</v>
          </cell>
          <cell r="E13" t="str">
            <v>屋内一般配管</v>
          </cell>
          <cell r="F13" t="str">
            <v>管</v>
          </cell>
          <cell r="G13">
            <v>1</v>
          </cell>
          <cell r="H13">
            <v>1</v>
          </cell>
          <cell r="I13">
            <v>1</v>
          </cell>
          <cell r="J13">
            <v>1</v>
          </cell>
          <cell r="K13">
            <v>1</v>
          </cell>
          <cell r="L13">
            <v>1</v>
          </cell>
          <cell r="M13">
            <v>1</v>
          </cell>
          <cell r="N13">
            <v>1</v>
          </cell>
          <cell r="O13">
            <v>1</v>
          </cell>
          <cell r="P13">
            <v>1</v>
          </cell>
          <cell r="Q13">
            <v>1</v>
          </cell>
          <cell r="R13">
            <v>1</v>
          </cell>
          <cell r="S13">
            <v>1</v>
          </cell>
          <cell r="T13">
            <v>1</v>
          </cell>
        </row>
        <row r="14">
          <cell r="B14">
            <v>13</v>
          </cell>
          <cell r="C14" t="str">
            <v>SGP-HVA</v>
          </cell>
          <cell r="D14" t="str">
            <v>（給湯・冷温水）ねじ接合（管端防食継手）</v>
          </cell>
          <cell r="E14" t="str">
            <v>屋内一般配管</v>
          </cell>
          <cell r="F14" t="str">
            <v>管</v>
          </cell>
          <cell r="G14">
            <v>1.1000000000000001</v>
          </cell>
          <cell r="H14">
            <v>1.1000000000000001</v>
          </cell>
          <cell r="I14">
            <v>1.1000000000000001</v>
          </cell>
          <cell r="J14">
            <v>1.1000000000000001</v>
          </cell>
          <cell r="K14">
            <v>1.1000000000000001</v>
          </cell>
          <cell r="L14">
            <v>1.1000000000000001</v>
          </cell>
          <cell r="M14">
            <v>1.1000000000000001</v>
          </cell>
          <cell r="N14">
            <v>1.1000000000000001</v>
          </cell>
          <cell r="O14">
            <v>1.05</v>
          </cell>
          <cell r="P14">
            <v>1.05</v>
          </cell>
          <cell r="Q14">
            <v>1.05</v>
          </cell>
          <cell r="R14">
            <v>1.05</v>
          </cell>
          <cell r="S14">
            <v>1.05</v>
          </cell>
          <cell r="T14">
            <v>1.05</v>
          </cell>
        </row>
        <row r="15">
          <cell r="B15">
            <v>14</v>
          </cell>
          <cell r="C15" t="str">
            <v>SGP-VA</v>
          </cell>
          <cell r="D15" t="str">
            <v>（冷却水）ハウジング型継手</v>
          </cell>
          <cell r="E15" t="str">
            <v>屋内一般配管</v>
          </cell>
          <cell r="F15" t="str">
            <v>管</v>
          </cell>
          <cell r="G15">
            <v>1.1000000000000001</v>
          </cell>
          <cell r="H15">
            <v>1.1000000000000001</v>
          </cell>
          <cell r="I15">
            <v>1.1000000000000001</v>
          </cell>
          <cell r="J15">
            <v>1.1000000000000001</v>
          </cell>
          <cell r="K15">
            <v>1.1000000000000001</v>
          </cell>
          <cell r="L15">
            <v>1.1000000000000001</v>
          </cell>
          <cell r="M15">
            <v>1.1000000000000001</v>
          </cell>
          <cell r="N15">
            <v>1.1000000000000001</v>
          </cell>
          <cell r="O15">
            <v>1.05</v>
          </cell>
          <cell r="P15">
            <v>1.05</v>
          </cell>
          <cell r="Q15">
            <v>1.05</v>
          </cell>
          <cell r="R15">
            <v>1.05</v>
          </cell>
          <cell r="S15">
            <v>1.05</v>
          </cell>
          <cell r="T15">
            <v>1.05</v>
          </cell>
        </row>
        <row r="16">
          <cell r="B16">
            <v>19</v>
          </cell>
          <cell r="C16" t="str">
            <v>STPG</v>
          </cell>
          <cell r="D16" t="str">
            <v>（冷温水）ねじ接合</v>
          </cell>
          <cell r="E16" t="str">
            <v>屋内一般配管</v>
          </cell>
          <cell r="F16" t="str">
            <v>管</v>
          </cell>
          <cell r="G16">
            <v>1.1000000000000001</v>
          </cell>
          <cell r="H16">
            <v>1.1000000000000001</v>
          </cell>
          <cell r="I16">
            <v>1.1000000000000001</v>
          </cell>
          <cell r="J16">
            <v>1.1000000000000001</v>
          </cell>
          <cell r="K16">
            <v>1.1000000000000001</v>
          </cell>
          <cell r="L16">
            <v>1.1000000000000001</v>
          </cell>
          <cell r="M16">
            <v>1.1000000000000001</v>
          </cell>
          <cell r="N16">
            <v>1.1000000000000001</v>
          </cell>
          <cell r="O16">
            <v>1.05</v>
          </cell>
          <cell r="P16">
            <v>1.05</v>
          </cell>
          <cell r="Q16">
            <v>1.05</v>
          </cell>
          <cell r="R16">
            <v>1.05</v>
          </cell>
          <cell r="S16">
            <v>1.05</v>
          </cell>
          <cell r="T16">
            <v>1.05</v>
          </cell>
        </row>
        <row r="17">
          <cell r="B17">
            <v>20</v>
          </cell>
          <cell r="C17" t="str">
            <v>STPG</v>
          </cell>
          <cell r="D17" t="str">
            <v>（消火）ねじ接合</v>
          </cell>
          <cell r="E17" t="str">
            <v>屋内一般配管</v>
          </cell>
          <cell r="F17" t="str">
            <v>管</v>
          </cell>
          <cell r="G17">
            <v>1.1000000000000001</v>
          </cell>
          <cell r="H17">
            <v>1.1000000000000001</v>
          </cell>
          <cell r="I17">
            <v>1.1000000000000001</v>
          </cell>
          <cell r="J17">
            <v>1.1000000000000001</v>
          </cell>
          <cell r="K17">
            <v>1.1000000000000001</v>
          </cell>
          <cell r="L17">
            <v>1.1000000000000001</v>
          </cell>
          <cell r="M17">
            <v>1.1000000000000001</v>
          </cell>
          <cell r="N17">
            <v>1.1000000000000001</v>
          </cell>
          <cell r="O17">
            <v>1.05</v>
          </cell>
          <cell r="P17">
            <v>1.05</v>
          </cell>
          <cell r="Q17">
            <v>1.05</v>
          </cell>
          <cell r="R17">
            <v>1.05</v>
          </cell>
          <cell r="S17">
            <v>1.05</v>
          </cell>
          <cell r="T17">
            <v>1.05</v>
          </cell>
        </row>
        <row r="18">
          <cell r="B18">
            <v>21</v>
          </cell>
          <cell r="C18" t="str">
            <v>STPG</v>
          </cell>
          <cell r="D18" t="str">
            <v>（冷却水）ねじ接合</v>
          </cell>
          <cell r="E18" t="str">
            <v>屋内一般配管</v>
          </cell>
          <cell r="F18" t="str">
            <v>管</v>
          </cell>
          <cell r="G18">
            <v>1.1000000000000001</v>
          </cell>
          <cell r="H18">
            <v>1.1000000000000001</v>
          </cell>
          <cell r="I18">
            <v>1.1000000000000001</v>
          </cell>
          <cell r="J18">
            <v>1.1000000000000001</v>
          </cell>
          <cell r="K18">
            <v>1.1000000000000001</v>
          </cell>
          <cell r="L18">
            <v>1.1000000000000001</v>
          </cell>
          <cell r="M18">
            <v>1.1000000000000001</v>
          </cell>
          <cell r="N18">
            <v>1.1000000000000001</v>
          </cell>
          <cell r="O18">
            <v>1.05</v>
          </cell>
          <cell r="P18">
            <v>1.05</v>
          </cell>
          <cell r="Q18">
            <v>1.05</v>
          </cell>
          <cell r="R18">
            <v>1.05</v>
          </cell>
          <cell r="S18">
            <v>1.05</v>
          </cell>
          <cell r="T18">
            <v>1.05</v>
          </cell>
        </row>
        <row r="19">
          <cell r="B19">
            <v>22</v>
          </cell>
          <cell r="C19" t="str">
            <v>STPG(黒)</v>
          </cell>
          <cell r="D19" t="str">
            <v>（低圧蒸気用）ねじ接合</v>
          </cell>
          <cell r="E19" t="str">
            <v>屋内一般配管</v>
          </cell>
          <cell r="F19" t="str">
            <v>管</v>
          </cell>
          <cell r="G19">
            <v>1.1000000000000001</v>
          </cell>
          <cell r="H19">
            <v>1.1000000000000001</v>
          </cell>
          <cell r="I19">
            <v>1.1000000000000001</v>
          </cell>
          <cell r="J19">
            <v>1.1000000000000001</v>
          </cell>
          <cell r="K19">
            <v>1.1000000000000001</v>
          </cell>
          <cell r="L19">
            <v>1.1000000000000001</v>
          </cell>
          <cell r="M19">
            <v>1.1000000000000001</v>
          </cell>
          <cell r="N19">
            <v>1.1000000000000001</v>
          </cell>
          <cell r="O19">
            <v>1.1000000000000001</v>
          </cell>
          <cell r="P19">
            <v>1.1000000000000001</v>
          </cell>
          <cell r="Q19">
            <v>1.1000000000000001</v>
          </cell>
          <cell r="R19">
            <v>1.1000000000000001</v>
          </cell>
          <cell r="S19">
            <v>1.1000000000000001</v>
          </cell>
          <cell r="T19">
            <v>1.1000000000000001</v>
          </cell>
        </row>
        <row r="20">
          <cell r="B20">
            <v>23</v>
          </cell>
          <cell r="C20" t="str">
            <v>STPG</v>
          </cell>
          <cell r="D20" t="str">
            <v>（消火・冷却水・冷温水）溶接接合</v>
          </cell>
          <cell r="E20" t="str">
            <v>屋内一般配管</v>
          </cell>
          <cell r="F20" t="str">
            <v>管</v>
          </cell>
          <cell r="G20">
            <v>1.1000000000000001</v>
          </cell>
          <cell r="H20">
            <v>1.1000000000000001</v>
          </cell>
          <cell r="I20">
            <v>1.1000000000000001</v>
          </cell>
          <cell r="J20">
            <v>1.1000000000000001</v>
          </cell>
          <cell r="K20">
            <v>1.1000000000000001</v>
          </cell>
          <cell r="L20">
            <v>1.1000000000000001</v>
          </cell>
          <cell r="M20">
            <v>1.1000000000000001</v>
          </cell>
          <cell r="N20">
            <v>1.1000000000000001</v>
          </cell>
          <cell r="O20">
            <v>1.05</v>
          </cell>
          <cell r="P20">
            <v>1.05</v>
          </cell>
          <cell r="Q20">
            <v>1.05</v>
          </cell>
          <cell r="R20">
            <v>1.05</v>
          </cell>
          <cell r="S20">
            <v>1.05</v>
          </cell>
          <cell r="T20">
            <v>1.05</v>
          </cell>
        </row>
        <row r="21">
          <cell r="B21">
            <v>24</v>
          </cell>
          <cell r="C21" t="str">
            <v>STPG(黒)</v>
          </cell>
          <cell r="D21" t="str">
            <v>（蒸気給気管、蒸気還気用）溶接接合</v>
          </cell>
          <cell r="E21" t="str">
            <v>屋内一般配管</v>
          </cell>
          <cell r="F21" t="str">
            <v>管</v>
          </cell>
          <cell r="G21">
            <v>1.1000000000000001</v>
          </cell>
          <cell r="H21">
            <v>1.1000000000000001</v>
          </cell>
          <cell r="I21">
            <v>1.1000000000000001</v>
          </cell>
          <cell r="J21">
            <v>1.1000000000000001</v>
          </cell>
          <cell r="K21">
            <v>1.1000000000000001</v>
          </cell>
          <cell r="L21">
            <v>1.1000000000000001</v>
          </cell>
          <cell r="M21">
            <v>1.1000000000000001</v>
          </cell>
          <cell r="N21">
            <v>1.1000000000000001</v>
          </cell>
          <cell r="O21">
            <v>1.05</v>
          </cell>
          <cell r="P21">
            <v>1.05</v>
          </cell>
          <cell r="Q21">
            <v>1.05</v>
          </cell>
          <cell r="R21">
            <v>1.05</v>
          </cell>
          <cell r="S21">
            <v>1.05</v>
          </cell>
          <cell r="T21">
            <v>1.05</v>
          </cell>
        </row>
        <row r="22">
          <cell r="B22">
            <v>25</v>
          </cell>
          <cell r="C22" t="str">
            <v>SGP(白)</v>
          </cell>
          <cell r="D22" t="str">
            <v>（排水）ねじ接合</v>
          </cell>
          <cell r="E22" t="str">
            <v>屋内一般配管</v>
          </cell>
          <cell r="F22" t="str">
            <v>管</v>
          </cell>
          <cell r="G22">
            <v>1.1000000000000001</v>
          </cell>
          <cell r="H22">
            <v>1.1000000000000001</v>
          </cell>
          <cell r="I22">
            <v>1.1000000000000001</v>
          </cell>
          <cell r="J22">
            <v>1.1000000000000001</v>
          </cell>
          <cell r="K22">
            <v>1.1000000000000001</v>
          </cell>
          <cell r="L22">
            <v>1.1000000000000001</v>
          </cell>
          <cell r="M22">
            <v>1.1000000000000001</v>
          </cell>
          <cell r="N22">
            <v>1.1000000000000001</v>
          </cell>
          <cell r="O22">
            <v>1.05</v>
          </cell>
          <cell r="P22">
            <v>1.05</v>
          </cell>
          <cell r="Q22">
            <v>1.05</v>
          </cell>
          <cell r="R22">
            <v>1.05</v>
          </cell>
          <cell r="S22">
            <v>1.05</v>
          </cell>
          <cell r="T22">
            <v>1.05</v>
          </cell>
        </row>
        <row r="23">
          <cell r="B23">
            <v>26</v>
          </cell>
          <cell r="C23" t="str">
            <v>SGP(白)</v>
          </cell>
          <cell r="D23" t="str">
            <v>（冷温水）ねじ接合</v>
          </cell>
          <cell r="E23" t="str">
            <v>屋内一般配管</v>
          </cell>
          <cell r="F23" t="str">
            <v>管</v>
          </cell>
          <cell r="G23">
            <v>1.1000000000000001</v>
          </cell>
          <cell r="H23">
            <v>1.1000000000000001</v>
          </cell>
          <cell r="I23">
            <v>1.1000000000000001</v>
          </cell>
          <cell r="J23">
            <v>1.1000000000000001</v>
          </cell>
          <cell r="K23">
            <v>1.1000000000000001</v>
          </cell>
          <cell r="L23">
            <v>1.1000000000000001</v>
          </cell>
          <cell r="M23">
            <v>1.1000000000000001</v>
          </cell>
          <cell r="N23">
            <v>1.1000000000000001</v>
          </cell>
          <cell r="O23">
            <v>1.05</v>
          </cell>
          <cell r="P23">
            <v>1.05</v>
          </cell>
          <cell r="Q23">
            <v>1.05</v>
          </cell>
          <cell r="R23">
            <v>1.05</v>
          </cell>
          <cell r="S23">
            <v>1.05</v>
          </cell>
          <cell r="T23">
            <v>1.05</v>
          </cell>
        </row>
        <row r="24">
          <cell r="B24">
            <v>27</v>
          </cell>
          <cell r="C24" t="str">
            <v>SGP(白)</v>
          </cell>
          <cell r="D24" t="str">
            <v>（通気・消火・給湯・プロパン）ねじ接合</v>
          </cell>
          <cell r="E24" t="str">
            <v>屋内一般配管</v>
          </cell>
          <cell r="F24" t="str">
            <v>管</v>
          </cell>
          <cell r="G24">
            <v>1.1000000000000001</v>
          </cell>
          <cell r="H24">
            <v>1.1000000000000001</v>
          </cell>
          <cell r="I24">
            <v>1.1000000000000001</v>
          </cell>
          <cell r="J24">
            <v>1.1000000000000001</v>
          </cell>
          <cell r="K24">
            <v>1.1000000000000001</v>
          </cell>
          <cell r="L24">
            <v>1.1000000000000001</v>
          </cell>
          <cell r="M24">
            <v>1.1000000000000001</v>
          </cell>
          <cell r="N24">
            <v>1.1000000000000001</v>
          </cell>
          <cell r="O24">
            <v>1.05</v>
          </cell>
          <cell r="P24">
            <v>1.05</v>
          </cell>
          <cell r="Q24">
            <v>1.05</v>
          </cell>
          <cell r="R24">
            <v>1.05</v>
          </cell>
          <cell r="S24">
            <v>1.05</v>
          </cell>
          <cell r="T24">
            <v>1.05</v>
          </cell>
        </row>
        <row r="25">
          <cell r="B25">
            <v>28</v>
          </cell>
          <cell r="C25" t="str">
            <v>SGP(白)</v>
          </cell>
          <cell r="D25" t="str">
            <v>（冷却水）ねじ接合</v>
          </cell>
          <cell r="E25" t="str">
            <v>屋内一般配管</v>
          </cell>
          <cell r="F25" t="str">
            <v>管</v>
          </cell>
          <cell r="G25">
            <v>1.1000000000000001</v>
          </cell>
          <cell r="H25">
            <v>1.1000000000000001</v>
          </cell>
          <cell r="I25">
            <v>1.1000000000000001</v>
          </cell>
          <cell r="J25">
            <v>1.1000000000000001</v>
          </cell>
          <cell r="K25">
            <v>1.1000000000000001</v>
          </cell>
          <cell r="L25">
            <v>1.1000000000000001</v>
          </cell>
          <cell r="M25">
            <v>1.1000000000000001</v>
          </cell>
          <cell r="N25">
            <v>1.1000000000000001</v>
          </cell>
          <cell r="O25">
            <v>1.05</v>
          </cell>
          <cell r="P25">
            <v>1.05</v>
          </cell>
          <cell r="Q25">
            <v>1.05</v>
          </cell>
          <cell r="R25">
            <v>1.05</v>
          </cell>
          <cell r="S25">
            <v>1.05</v>
          </cell>
          <cell r="T25">
            <v>1.05</v>
          </cell>
        </row>
        <row r="26">
          <cell r="B26">
            <v>29</v>
          </cell>
          <cell r="C26" t="str">
            <v>SGP(白)</v>
          </cell>
          <cell r="D26" t="str">
            <v>（通気・消火・給湯・プロパン・冷却水・冷温水）溶接接合</v>
          </cell>
          <cell r="E26" t="str">
            <v>屋内一般配管</v>
          </cell>
          <cell r="F26" t="str">
            <v>管</v>
          </cell>
          <cell r="G26">
            <v>1.1000000000000001</v>
          </cell>
          <cell r="H26">
            <v>1.1000000000000001</v>
          </cell>
          <cell r="I26">
            <v>1.1000000000000001</v>
          </cell>
          <cell r="J26">
            <v>1.1000000000000001</v>
          </cell>
          <cell r="K26">
            <v>1.1000000000000001</v>
          </cell>
          <cell r="L26">
            <v>1.1000000000000001</v>
          </cell>
          <cell r="M26">
            <v>1.1000000000000001</v>
          </cell>
          <cell r="N26">
            <v>1.1000000000000001</v>
          </cell>
          <cell r="O26">
            <v>1.05</v>
          </cell>
          <cell r="P26">
            <v>1.05</v>
          </cell>
          <cell r="Q26">
            <v>1.05</v>
          </cell>
          <cell r="R26">
            <v>1.05</v>
          </cell>
          <cell r="S26">
            <v>1.05</v>
          </cell>
          <cell r="T26">
            <v>1.05</v>
          </cell>
        </row>
        <row r="27">
          <cell r="B27">
            <v>30</v>
          </cell>
          <cell r="C27" t="str">
            <v>SGP(白)</v>
          </cell>
          <cell r="D27" t="str">
            <v>（冷却水）ハウジング型管継手</v>
          </cell>
          <cell r="E27" t="str">
            <v>屋内一般配管</v>
          </cell>
          <cell r="F27" t="str">
            <v>管</v>
          </cell>
          <cell r="G27">
            <v>1.1000000000000001</v>
          </cell>
          <cell r="H27">
            <v>1.1000000000000001</v>
          </cell>
          <cell r="I27">
            <v>1.1000000000000001</v>
          </cell>
          <cell r="J27">
            <v>1.1000000000000001</v>
          </cell>
          <cell r="K27">
            <v>1.1000000000000001</v>
          </cell>
          <cell r="L27">
            <v>1.1000000000000001</v>
          </cell>
          <cell r="M27">
            <v>1.1000000000000001</v>
          </cell>
          <cell r="N27">
            <v>1.1000000000000001</v>
          </cell>
          <cell r="O27">
            <v>1.05</v>
          </cell>
          <cell r="P27">
            <v>1.05</v>
          </cell>
          <cell r="Q27">
            <v>1.05</v>
          </cell>
          <cell r="R27">
            <v>1.05</v>
          </cell>
          <cell r="S27">
            <v>1.05</v>
          </cell>
          <cell r="T27">
            <v>1.05</v>
          </cell>
        </row>
        <row r="28">
          <cell r="B28">
            <v>31</v>
          </cell>
          <cell r="C28" t="str">
            <v>SGP(白)</v>
          </cell>
          <cell r="D28" t="str">
            <v>（冷温水・消火）ハウジング型管継手</v>
          </cell>
          <cell r="E28" t="str">
            <v>屋内一般配管</v>
          </cell>
          <cell r="F28" t="str">
            <v>管</v>
          </cell>
          <cell r="G28">
            <v>1.1000000000000001</v>
          </cell>
          <cell r="H28">
            <v>1.1000000000000001</v>
          </cell>
          <cell r="I28">
            <v>1.1000000000000001</v>
          </cell>
          <cell r="J28">
            <v>1.1000000000000001</v>
          </cell>
          <cell r="K28">
            <v>1.1000000000000001</v>
          </cell>
          <cell r="L28">
            <v>1.1000000000000001</v>
          </cell>
          <cell r="M28">
            <v>1.1000000000000001</v>
          </cell>
          <cell r="N28">
            <v>1.1000000000000001</v>
          </cell>
          <cell r="O28">
            <v>1.05</v>
          </cell>
          <cell r="P28">
            <v>1.05</v>
          </cell>
          <cell r="Q28">
            <v>1.05</v>
          </cell>
          <cell r="R28">
            <v>1.05</v>
          </cell>
          <cell r="S28">
            <v>1.05</v>
          </cell>
          <cell r="T28">
            <v>1.05</v>
          </cell>
        </row>
        <row r="29">
          <cell r="B29">
            <v>32</v>
          </cell>
          <cell r="C29" t="str">
            <v>SGP(黒)</v>
          </cell>
          <cell r="D29" t="str">
            <v>（蒸気・油）ねじ接合</v>
          </cell>
          <cell r="E29" t="str">
            <v>屋内一般配管</v>
          </cell>
          <cell r="F29" t="str">
            <v>管</v>
          </cell>
          <cell r="G29">
            <v>1.1000000000000001</v>
          </cell>
          <cell r="H29">
            <v>1.1000000000000001</v>
          </cell>
          <cell r="I29">
            <v>1.1000000000000001</v>
          </cell>
          <cell r="J29">
            <v>1.1000000000000001</v>
          </cell>
          <cell r="K29">
            <v>1.1000000000000001</v>
          </cell>
          <cell r="L29">
            <v>1.1000000000000001</v>
          </cell>
          <cell r="M29">
            <v>1.1000000000000001</v>
          </cell>
          <cell r="N29">
            <v>1.1000000000000001</v>
          </cell>
          <cell r="O29">
            <v>1.05</v>
          </cell>
          <cell r="P29">
            <v>1.05</v>
          </cell>
          <cell r="Q29">
            <v>1.05</v>
          </cell>
          <cell r="R29">
            <v>1.05</v>
          </cell>
          <cell r="S29">
            <v>1.05</v>
          </cell>
          <cell r="T29">
            <v>1.05</v>
          </cell>
        </row>
        <row r="30">
          <cell r="B30">
            <v>33</v>
          </cell>
          <cell r="C30" t="str">
            <v>SGP(黒)</v>
          </cell>
          <cell r="D30" t="str">
            <v>（蒸気・油）溶接接合</v>
          </cell>
          <cell r="E30" t="str">
            <v>屋内一般配管</v>
          </cell>
          <cell r="F30" t="str">
            <v>管</v>
          </cell>
          <cell r="G30">
            <v>1.1000000000000001</v>
          </cell>
          <cell r="H30">
            <v>1.1000000000000001</v>
          </cell>
          <cell r="I30">
            <v>1.1000000000000001</v>
          </cell>
          <cell r="J30">
            <v>1.1000000000000001</v>
          </cell>
          <cell r="K30">
            <v>1.1000000000000001</v>
          </cell>
          <cell r="L30">
            <v>1.1000000000000001</v>
          </cell>
          <cell r="M30">
            <v>1.1000000000000001</v>
          </cell>
          <cell r="N30">
            <v>1.1000000000000001</v>
          </cell>
          <cell r="O30">
            <v>1.05</v>
          </cell>
          <cell r="P30">
            <v>1.05</v>
          </cell>
          <cell r="Q30">
            <v>1.05</v>
          </cell>
          <cell r="R30">
            <v>1.05</v>
          </cell>
          <cell r="S30">
            <v>1.05</v>
          </cell>
          <cell r="T30">
            <v>1.05</v>
          </cell>
        </row>
        <row r="31">
          <cell r="B31">
            <v>34</v>
          </cell>
          <cell r="C31" t="str">
            <v>D-VA(WSP042)</v>
          </cell>
          <cell r="D31" t="str">
            <v>MD継手</v>
          </cell>
          <cell r="E31" t="str">
            <v>屋内一般配管</v>
          </cell>
          <cell r="F31" t="str">
            <v>管</v>
          </cell>
          <cell r="G31">
            <v>1.1000000000000001</v>
          </cell>
          <cell r="H31">
            <v>1.1000000000000001</v>
          </cell>
          <cell r="I31">
            <v>1.1000000000000001</v>
          </cell>
          <cell r="J31">
            <v>1.1000000000000001</v>
          </cell>
          <cell r="K31">
            <v>1.1000000000000001</v>
          </cell>
          <cell r="L31">
            <v>1.1000000000000001</v>
          </cell>
          <cell r="M31">
            <v>1.1000000000000001</v>
          </cell>
          <cell r="N31">
            <v>1.1000000000000001</v>
          </cell>
          <cell r="O31">
            <v>1.1000000000000001</v>
          </cell>
          <cell r="P31">
            <v>1.1000000000000001</v>
          </cell>
          <cell r="Q31">
            <v>1.1000000000000001</v>
          </cell>
          <cell r="R31">
            <v>1.1000000000000001</v>
          </cell>
          <cell r="S31">
            <v>1.1000000000000001</v>
          </cell>
          <cell r="T31">
            <v>1.1000000000000001</v>
          </cell>
        </row>
        <row r="32">
          <cell r="B32">
            <v>35</v>
          </cell>
          <cell r="C32" t="str">
            <v>SGP-TA(WSP032)</v>
          </cell>
          <cell r="D32" t="str">
            <v>ねじ接合</v>
          </cell>
          <cell r="E32" t="str">
            <v>屋内一般配管</v>
          </cell>
          <cell r="F32" t="str">
            <v>管</v>
          </cell>
          <cell r="G32">
            <v>1.1000000000000001</v>
          </cell>
          <cell r="H32">
            <v>1.1000000000000001</v>
          </cell>
          <cell r="I32">
            <v>1.1000000000000001</v>
          </cell>
          <cell r="J32">
            <v>1.1000000000000001</v>
          </cell>
          <cell r="K32">
            <v>1.1000000000000001</v>
          </cell>
          <cell r="L32">
            <v>1.1000000000000001</v>
          </cell>
          <cell r="M32">
            <v>1.1000000000000001</v>
          </cell>
          <cell r="N32">
            <v>1.1000000000000001</v>
          </cell>
          <cell r="O32">
            <v>1.1000000000000001</v>
          </cell>
          <cell r="P32">
            <v>1.1000000000000001</v>
          </cell>
          <cell r="Q32">
            <v>1.1000000000000001</v>
          </cell>
          <cell r="R32">
            <v>1.1000000000000001</v>
          </cell>
          <cell r="S32">
            <v>1.1000000000000001</v>
          </cell>
          <cell r="T32">
            <v>1.1000000000000001</v>
          </cell>
        </row>
        <row r="33">
          <cell r="B33">
            <v>36</v>
          </cell>
          <cell r="C33" t="str">
            <v>SGP-TA(WSP032)</v>
          </cell>
          <cell r="D33" t="str">
            <v>MD継手</v>
          </cell>
          <cell r="E33" t="str">
            <v>屋内一般配管</v>
          </cell>
          <cell r="F33" t="str">
            <v>管</v>
          </cell>
          <cell r="G33">
            <v>1.1000000000000001</v>
          </cell>
          <cell r="H33">
            <v>1.1000000000000001</v>
          </cell>
          <cell r="I33">
            <v>1.1000000000000001</v>
          </cell>
          <cell r="J33">
            <v>1.1000000000000001</v>
          </cell>
          <cell r="K33">
            <v>1.1000000000000001</v>
          </cell>
          <cell r="L33">
            <v>1.1000000000000001</v>
          </cell>
          <cell r="M33">
            <v>1.1000000000000001</v>
          </cell>
          <cell r="N33">
            <v>1.1000000000000001</v>
          </cell>
          <cell r="O33">
            <v>1.1000000000000001</v>
          </cell>
          <cell r="P33">
            <v>1.1000000000000001</v>
          </cell>
          <cell r="Q33">
            <v>1.1000000000000001</v>
          </cell>
          <cell r="R33">
            <v>1.1000000000000001</v>
          </cell>
          <cell r="S33">
            <v>1.1000000000000001</v>
          </cell>
          <cell r="T33">
            <v>1.1000000000000001</v>
          </cell>
        </row>
        <row r="34">
          <cell r="B34">
            <v>38</v>
          </cell>
          <cell r="C34" t="str">
            <v>ARFA管</v>
          </cell>
          <cell r="D34" t="str">
            <v>ねじ接合</v>
          </cell>
          <cell r="E34" t="str">
            <v>屋内一般配管</v>
          </cell>
          <cell r="F34" t="str">
            <v>管</v>
          </cell>
          <cell r="G34">
            <v>1.1000000000000001</v>
          </cell>
          <cell r="H34">
            <v>1.1000000000000001</v>
          </cell>
          <cell r="I34">
            <v>1.1000000000000001</v>
          </cell>
          <cell r="J34">
            <v>1.1000000000000001</v>
          </cell>
          <cell r="K34">
            <v>1.1000000000000001</v>
          </cell>
          <cell r="L34">
            <v>1.1000000000000001</v>
          </cell>
          <cell r="M34">
            <v>1.1000000000000001</v>
          </cell>
          <cell r="N34">
            <v>1.1000000000000001</v>
          </cell>
          <cell r="O34">
            <v>1.1000000000000001</v>
          </cell>
          <cell r="P34">
            <v>1.1000000000000001</v>
          </cell>
          <cell r="Q34">
            <v>1.1000000000000001</v>
          </cell>
          <cell r="R34">
            <v>1.1000000000000001</v>
          </cell>
          <cell r="S34">
            <v>1.1000000000000001</v>
          </cell>
          <cell r="T34">
            <v>1.1000000000000001</v>
          </cell>
        </row>
        <row r="35">
          <cell r="B35">
            <v>39</v>
          </cell>
          <cell r="C35" t="str">
            <v>ARFA管</v>
          </cell>
          <cell r="D35" t="str">
            <v>MD継手</v>
          </cell>
          <cell r="E35" t="str">
            <v>屋内一般配管</v>
          </cell>
          <cell r="F35" t="str">
            <v>管</v>
          </cell>
          <cell r="G35">
            <v>1.1000000000000001</v>
          </cell>
          <cell r="H35">
            <v>1.1000000000000001</v>
          </cell>
          <cell r="I35">
            <v>1.1000000000000001</v>
          </cell>
          <cell r="J35">
            <v>1.1000000000000001</v>
          </cell>
          <cell r="K35">
            <v>1.1000000000000001</v>
          </cell>
          <cell r="L35">
            <v>1.1000000000000001</v>
          </cell>
          <cell r="M35">
            <v>1.1000000000000001</v>
          </cell>
          <cell r="N35">
            <v>1.1000000000000001</v>
          </cell>
          <cell r="O35">
            <v>1.1000000000000001</v>
          </cell>
          <cell r="P35">
            <v>1.1000000000000001</v>
          </cell>
          <cell r="Q35">
            <v>1.1000000000000001</v>
          </cell>
          <cell r="R35">
            <v>1.1000000000000001</v>
          </cell>
          <cell r="S35">
            <v>1.1000000000000001</v>
          </cell>
          <cell r="T35">
            <v>1.1000000000000001</v>
          </cell>
        </row>
        <row r="36">
          <cell r="B36">
            <v>40</v>
          </cell>
          <cell r="C36" t="str">
            <v>CUP</v>
          </cell>
          <cell r="D36" t="str">
            <v>（給湯・給水）</v>
          </cell>
          <cell r="E36" t="str">
            <v>屋内一般配管</v>
          </cell>
          <cell r="F36" t="str">
            <v>管</v>
          </cell>
          <cell r="G36">
            <v>1.05</v>
          </cell>
          <cell r="H36">
            <v>1.05</v>
          </cell>
          <cell r="I36">
            <v>1.05</v>
          </cell>
          <cell r="J36">
            <v>1.05</v>
          </cell>
          <cell r="K36">
            <v>1.05</v>
          </cell>
          <cell r="L36">
            <v>1.05</v>
          </cell>
          <cell r="M36">
            <v>1.05</v>
          </cell>
          <cell r="N36">
            <v>1.05</v>
          </cell>
          <cell r="O36">
            <v>1.05</v>
          </cell>
          <cell r="P36">
            <v>1.05</v>
          </cell>
          <cell r="Q36">
            <v>1.05</v>
          </cell>
          <cell r="R36">
            <v>1.05</v>
          </cell>
          <cell r="S36">
            <v>1.05</v>
          </cell>
          <cell r="T36">
            <v>1.05</v>
          </cell>
        </row>
        <row r="40">
          <cell r="B40">
            <v>1</v>
          </cell>
          <cell r="C40" t="str">
            <v>SGP-PA</v>
          </cell>
          <cell r="D40" t="str">
            <v>（給水・冷却水）ねじ接合（管端防食継手）</v>
          </cell>
          <cell r="E40" t="str">
            <v>機械室・便所配管</v>
          </cell>
          <cell r="F40" t="str">
            <v>管</v>
          </cell>
          <cell r="G40">
            <v>1.1000000000000001</v>
          </cell>
          <cell r="H40">
            <v>1.1000000000000001</v>
          </cell>
          <cell r="I40">
            <v>1.1000000000000001</v>
          </cell>
          <cell r="J40">
            <v>1.1000000000000001</v>
          </cell>
          <cell r="K40">
            <v>1.1000000000000001</v>
          </cell>
          <cell r="L40">
            <v>1.1000000000000001</v>
          </cell>
          <cell r="M40">
            <v>1.1000000000000001</v>
          </cell>
          <cell r="N40">
            <v>1.1000000000000001</v>
          </cell>
          <cell r="O40">
            <v>1.05</v>
          </cell>
          <cell r="P40">
            <v>1.05</v>
          </cell>
          <cell r="Q40">
            <v>1.05</v>
          </cell>
          <cell r="R40">
            <v>1.05</v>
          </cell>
          <cell r="S40">
            <v>1.05</v>
          </cell>
          <cell r="T40">
            <v>1.05</v>
          </cell>
        </row>
        <row r="41">
          <cell r="B41">
            <v>2</v>
          </cell>
          <cell r="C41" t="str">
            <v>SGP-PB</v>
          </cell>
          <cell r="D41" t="str">
            <v>（給水・冷却水）ねじ接合（管端防食継手）</v>
          </cell>
          <cell r="E41" t="str">
            <v>機械室・便所配管</v>
          </cell>
          <cell r="F41" t="str">
            <v>管</v>
          </cell>
          <cell r="G41">
            <v>1.1000000000000001</v>
          </cell>
          <cell r="H41">
            <v>1.1000000000000001</v>
          </cell>
          <cell r="I41">
            <v>1.1000000000000001</v>
          </cell>
          <cell r="J41">
            <v>1.1000000000000001</v>
          </cell>
          <cell r="K41">
            <v>1.1000000000000001</v>
          </cell>
          <cell r="L41">
            <v>1.1000000000000001</v>
          </cell>
          <cell r="M41">
            <v>1.1000000000000001</v>
          </cell>
          <cell r="N41">
            <v>1.1000000000000001</v>
          </cell>
          <cell r="O41">
            <v>1.05</v>
          </cell>
          <cell r="P41">
            <v>1.05</v>
          </cell>
          <cell r="Q41">
            <v>1.05</v>
          </cell>
          <cell r="R41">
            <v>1.05</v>
          </cell>
          <cell r="S41">
            <v>1.05</v>
          </cell>
          <cell r="T41">
            <v>1.05</v>
          </cell>
        </row>
        <row r="42">
          <cell r="B42">
            <v>4</v>
          </cell>
          <cell r="C42" t="str">
            <v>SGP-FPA</v>
          </cell>
          <cell r="D42" t="str">
            <v>（給水・冷却水）フランジ接合</v>
          </cell>
          <cell r="E42" t="str">
            <v>機械室・便所配管</v>
          </cell>
          <cell r="F42" t="str">
            <v>管</v>
          </cell>
          <cell r="G42">
            <v>1</v>
          </cell>
          <cell r="H42">
            <v>1</v>
          </cell>
          <cell r="I42">
            <v>1</v>
          </cell>
          <cell r="J42">
            <v>1</v>
          </cell>
          <cell r="K42">
            <v>1</v>
          </cell>
          <cell r="L42">
            <v>1</v>
          </cell>
          <cell r="M42">
            <v>1</v>
          </cell>
          <cell r="N42">
            <v>1</v>
          </cell>
          <cell r="O42">
            <v>1</v>
          </cell>
          <cell r="P42">
            <v>1</v>
          </cell>
          <cell r="Q42">
            <v>1</v>
          </cell>
          <cell r="R42">
            <v>1</v>
          </cell>
          <cell r="S42">
            <v>1</v>
          </cell>
          <cell r="T42">
            <v>1</v>
          </cell>
        </row>
        <row r="43">
          <cell r="B43">
            <v>5</v>
          </cell>
          <cell r="C43" t="str">
            <v>SGP-FPB</v>
          </cell>
          <cell r="D43" t="str">
            <v>（給水・冷却水）フランジ接合</v>
          </cell>
          <cell r="E43" t="str">
            <v>機械室・便所配管</v>
          </cell>
          <cell r="F43" t="str">
            <v>管</v>
          </cell>
          <cell r="G43">
            <v>1</v>
          </cell>
          <cell r="H43">
            <v>1</v>
          </cell>
          <cell r="I43">
            <v>1</v>
          </cell>
          <cell r="J43">
            <v>1</v>
          </cell>
          <cell r="K43">
            <v>1</v>
          </cell>
          <cell r="L43">
            <v>1</v>
          </cell>
          <cell r="M43">
            <v>1</v>
          </cell>
          <cell r="N43">
            <v>1</v>
          </cell>
          <cell r="O43">
            <v>1</v>
          </cell>
          <cell r="P43">
            <v>1</v>
          </cell>
          <cell r="Q43">
            <v>1</v>
          </cell>
          <cell r="R43">
            <v>1</v>
          </cell>
          <cell r="S43">
            <v>1</v>
          </cell>
          <cell r="T43">
            <v>1</v>
          </cell>
        </row>
        <row r="44">
          <cell r="B44">
            <v>7</v>
          </cell>
          <cell r="C44" t="str">
            <v>SGP-VA</v>
          </cell>
          <cell r="D44" t="str">
            <v>（給水・冷却水）ねじ接合（管端防食継手）</v>
          </cell>
          <cell r="E44" t="str">
            <v>機械室・便所配管</v>
          </cell>
          <cell r="F44" t="str">
            <v>管</v>
          </cell>
          <cell r="G44">
            <v>1.1000000000000001</v>
          </cell>
          <cell r="H44">
            <v>1.1000000000000001</v>
          </cell>
          <cell r="I44">
            <v>1.1000000000000001</v>
          </cell>
          <cell r="J44">
            <v>1.1000000000000001</v>
          </cell>
          <cell r="K44">
            <v>1.1000000000000001</v>
          </cell>
          <cell r="L44">
            <v>1.1000000000000001</v>
          </cell>
          <cell r="M44">
            <v>1.1000000000000001</v>
          </cell>
          <cell r="N44">
            <v>1.1000000000000001</v>
          </cell>
          <cell r="O44">
            <v>1.05</v>
          </cell>
          <cell r="P44">
            <v>1.05</v>
          </cell>
          <cell r="Q44">
            <v>1.05</v>
          </cell>
          <cell r="R44">
            <v>1.05</v>
          </cell>
          <cell r="S44">
            <v>1.05</v>
          </cell>
          <cell r="T44">
            <v>1.05</v>
          </cell>
        </row>
        <row r="45">
          <cell r="B45">
            <v>8</v>
          </cell>
          <cell r="C45" t="str">
            <v>SGP-VB</v>
          </cell>
          <cell r="D45" t="str">
            <v>（給水・冷却水）ねじ接合（管端防食継手）</v>
          </cell>
          <cell r="E45" t="str">
            <v>機械室・便所配管</v>
          </cell>
          <cell r="F45" t="str">
            <v>管</v>
          </cell>
          <cell r="G45">
            <v>1.1000000000000001</v>
          </cell>
          <cell r="H45">
            <v>1.1000000000000001</v>
          </cell>
          <cell r="I45">
            <v>1.1000000000000001</v>
          </cell>
          <cell r="J45">
            <v>1.1000000000000001</v>
          </cell>
          <cell r="K45">
            <v>1.1000000000000001</v>
          </cell>
          <cell r="L45">
            <v>1.1000000000000001</v>
          </cell>
          <cell r="M45">
            <v>1.1000000000000001</v>
          </cell>
          <cell r="N45">
            <v>1.1000000000000001</v>
          </cell>
          <cell r="O45">
            <v>1.05</v>
          </cell>
          <cell r="P45">
            <v>1.05</v>
          </cell>
          <cell r="Q45">
            <v>1.05</v>
          </cell>
          <cell r="R45">
            <v>1.05</v>
          </cell>
          <cell r="S45">
            <v>1.05</v>
          </cell>
          <cell r="T45">
            <v>1.05</v>
          </cell>
        </row>
        <row r="46">
          <cell r="B46">
            <v>10</v>
          </cell>
          <cell r="C46" t="str">
            <v>SGP-FVA</v>
          </cell>
          <cell r="D46" t="str">
            <v>（給水・冷却水）フランジ接合</v>
          </cell>
          <cell r="E46" t="str">
            <v>機械室・便所配管</v>
          </cell>
          <cell r="F46" t="str">
            <v>管</v>
          </cell>
          <cell r="G46">
            <v>1</v>
          </cell>
          <cell r="H46">
            <v>1</v>
          </cell>
          <cell r="I46">
            <v>1</v>
          </cell>
          <cell r="J46">
            <v>1</v>
          </cell>
          <cell r="K46">
            <v>1</v>
          </cell>
          <cell r="L46">
            <v>1</v>
          </cell>
          <cell r="M46">
            <v>1</v>
          </cell>
          <cell r="N46">
            <v>1</v>
          </cell>
          <cell r="O46">
            <v>1</v>
          </cell>
          <cell r="P46">
            <v>1</v>
          </cell>
          <cell r="Q46">
            <v>1</v>
          </cell>
          <cell r="R46">
            <v>1</v>
          </cell>
          <cell r="S46">
            <v>1</v>
          </cell>
          <cell r="T46">
            <v>1</v>
          </cell>
        </row>
        <row r="47">
          <cell r="B47">
            <v>11</v>
          </cell>
          <cell r="C47" t="str">
            <v>SGP-FVB</v>
          </cell>
          <cell r="D47" t="str">
            <v>（給水・冷却水）フランジ接合</v>
          </cell>
          <cell r="E47" t="str">
            <v>機械室・便所配管</v>
          </cell>
          <cell r="F47" t="str">
            <v>管</v>
          </cell>
          <cell r="G47">
            <v>1</v>
          </cell>
          <cell r="H47">
            <v>1</v>
          </cell>
          <cell r="I47">
            <v>1</v>
          </cell>
          <cell r="J47">
            <v>1</v>
          </cell>
          <cell r="K47">
            <v>1</v>
          </cell>
          <cell r="L47">
            <v>1</v>
          </cell>
          <cell r="M47">
            <v>1</v>
          </cell>
          <cell r="N47">
            <v>1</v>
          </cell>
          <cell r="O47">
            <v>1</v>
          </cell>
          <cell r="P47">
            <v>1</v>
          </cell>
          <cell r="Q47">
            <v>1</v>
          </cell>
          <cell r="R47">
            <v>1</v>
          </cell>
          <cell r="S47">
            <v>1</v>
          </cell>
          <cell r="T47">
            <v>1</v>
          </cell>
        </row>
        <row r="48">
          <cell r="B48">
            <v>13</v>
          </cell>
          <cell r="C48" t="str">
            <v>SGP-HVA</v>
          </cell>
          <cell r="D48" t="str">
            <v>（給湯・冷温水）ねじ接合（管端防食継手）</v>
          </cell>
          <cell r="E48" t="str">
            <v>機械室・便所配管</v>
          </cell>
          <cell r="F48" t="str">
            <v>管</v>
          </cell>
          <cell r="G48">
            <v>1.1000000000000001</v>
          </cell>
          <cell r="H48">
            <v>1.1000000000000001</v>
          </cell>
          <cell r="I48">
            <v>1.1000000000000001</v>
          </cell>
          <cell r="J48">
            <v>1.1000000000000001</v>
          </cell>
          <cell r="K48">
            <v>1.1000000000000001</v>
          </cell>
          <cell r="L48">
            <v>1.1000000000000001</v>
          </cell>
          <cell r="M48">
            <v>1.1000000000000001</v>
          </cell>
          <cell r="N48">
            <v>1.1000000000000001</v>
          </cell>
          <cell r="O48">
            <v>1.05</v>
          </cell>
          <cell r="P48">
            <v>1.05</v>
          </cell>
          <cell r="Q48">
            <v>1.05</v>
          </cell>
          <cell r="R48">
            <v>1.05</v>
          </cell>
          <cell r="S48">
            <v>1.05</v>
          </cell>
          <cell r="T48">
            <v>1.05</v>
          </cell>
        </row>
        <row r="49">
          <cell r="B49">
            <v>14</v>
          </cell>
          <cell r="C49" t="str">
            <v>SGP-VA</v>
          </cell>
          <cell r="D49" t="str">
            <v>（冷却水）ハウジング型継手</v>
          </cell>
          <cell r="E49" t="str">
            <v>機械室・便所配管</v>
          </cell>
          <cell r="F49" t="str">
            <v>管</v>
          </cell>
          <cell r="G49">
            <v>1.1000000000000001</v>
          </cell>
          <cell r="H49">
            <v>1.1000000000000001</v>
          </cell>
          <cell r="I49">
            <v>1.1000000000000001</v>
          </cell>
          <cell r="J49">
            <v>1.1000000000000001</v>
          </cell>
          <cell r="K49">
            <v>1.1000000000000001</v>
          </cell>
          <cell r="L49">
            <v>1.1000000000000001</v>
          </cell>
          <cell r="M49">
            <v>1.1000000000000001</v>
          </cell>
          <cell r="N49">
            <v>1.1000000000000001</v>
          </cell>
          <cell r="O49">
            <v>1.05</v>
          </cell>
          <cell r="P49">
            <v>1.05</v>
          </cell>
          <cell r="Q49">
            <v>1.05</v>
          </cell>
          <cell r="R49">
            <v>1.05</v>
          </cell>
          <cell r="S49">
            <v>1.05</v>
          </cell>
          <cell r="T49">
            <v>1.05</v>
          </cell>
        </row>
        <row r="50">
          <cell r="B50">
            <v>19</v>
          </cell>
          <cell r="C50" t="str">
            <v>STPG</v>
          </cell>
          <cell r="D50" t="str">
            <v>（冷温水）ねじ接合</v>
          </cell>
          <cell r="E50" t="str">
            <v>機械室・便所配管</v>
          </cell>
          <cell r="F50" t="str">
            <v>管</v>
          </cell>
          <cell r="G50">
            <v>1.1000000000000001</v>
          </cell>
          <cell r="H50">
            <v>1.1000000000000001</v>
          </cell>
          <cell r="I50">
            <v>1.1000000000000001</v>
          </cell>
          <cell r="J50">
            <v>1.1000000000000001</v>
          </cell>
          <cell r="K50">
            <v>1.1000000000000001</v>
          </cell>
          <cell r="L50">
            <v>1.1000000000000001</v>
          </cell>
          <cell r="M50">
            <v>1.1000000000000001</v>
          </cell>
          <cell r="N50">
            <v>1.1000000000000001</v>
          </cell>
          <cell r="O50">
            <v>1.05</v>
          </cell>
          <cell r="P50">
            <v>1.05</v>
          </cell>
          <cell r="Q50">
            <v>1.05</v>
          </cell>
          <cell r="R50">
            <v>1.05</v>
          </cell>
          <cell r="S50">
            <v>1.05</v>
          </cell>
          <cell r="T50">
            <v>1.05</v>
          </cell>
        </row>
        <row r="51">
          <cell r="B51">
            <v>20</v>
          </cell>
          <cell r="C51" t="str">
            <v>STPG</v>
          </cell>
          <cell r="D51" t="str">
            <v>（消火）ねじ接合</v>
          </cell>
          <cell r="E51" t="str">
            <v>機械室・便所配管</v>
          </cell>
          <cell r="F51" t="str">
            <v>管</v>
          </cell>
          <cell r="G51">
            <v>1.1000000000000001</v>
          </cell>
          <cell r="H51">
            <v>1.1000000000000001</v>
          </cell>
          <cell r="I51">
            <v>1.1000000000000001</v>
          </cell>
          <cell r="J51">
            <v>1.1000000000000001</v>
          </cell>
          <cell r="K51">
            <v>1.1000000000000001</v>
          </cell>
          <cell r="L51">
            <v>1.1000000000000001</v>
          </cell>
          <cell r="M51">
            <v>1.1000000000000001</v>
          </cell>
          <cell r="N51">
            <v>1.1000000000000001</v>
          </cell>
          <cell r="O51">
            <v>1.1000000000000001</v>
          </cell>
          <cell r="P51">
            <v>1.1000000000000001</v>
          </cell>
          <cell r="Q51">
            <v>1.1000000000000001</v>
          </cell>
          <cell r="R51">
            <v>1.1000000000000001</v>
          </cell>
          <cell r="S51">
            <v>1.1000000000000001</v>
          </cell>
          <cell r="T51">
            <v>1.1000000000000001</v>
          </cell>
        </row>
        <row r="52">
          <cell r="B52">
            <v>21</v>
          </cell>
          <cell r="C52" t="str">
            <v>STPG</v>
          </cell>
          <cell r="D52" t="str">
            <v>（冷却水）ねじ接合</v>
          </cell>
          <cell r="E52" t="str">
            <v>機械室・便所配管</v>
          </cell>
          <cell r="F52" t="str">
            <v>管</v>
          </cell>
          <cell r="G52">
            <v>1.1000000000000001</v>
          </cell>
          <cell r="H52">
            <v>1.1000000000000001</v>
          </cell>
          <cell r="I52">
            <v>1.1000000000000001</v>
          </cell>
          <cell r="J52">
            <v>1.1000000000000001</v>
          </cell>
          <cell r="K52">
            <v>1.1000000000000001</v>
          </cell>
          <cell r="L52">
            <v>1.1000000000000001</v>
          </cell>
          <cell r="M52">
            <v>1.1000000000000001</v>
          </cell>
          <cell r="N52">
            <v>1.1000000000000001</v>
          </cell>
          <cell r="O52">
            <v>1.05</v>
          </cell>
          <cell r="P52">
            <v>1.05</v>
          </cell>
          <cell r="Q52">
            <v>1.05</v>
          </cell>
          <cell r="R52">
            <v>1.05</v>
          </cell>
          <cell r="S52">
            <v>1.05</v>
          </cell>
          <cell r="T52">
            <v>1.05</v>
          </cell>
        </row>
        <row r="53">
          <cell r="B53">
            <v>22</v>
          </cell>
          <cell r="C53" t="str">
            <v>STPG(黒)</v>
          </cell>
          <cell r="D53" t="str">
            <v>（低圧蒸気用）ねじ接合</v>
          </cell>
          <cell r="E53" t="str">
            <v>機械室・便所配管</v>
          </cell>
          <cell r="F53" t="str">
            <v>管</v>
          </cell>
          <cell r="G53">
            <v>1.1000000000000001</v>
          </cell>
          <cell r="H53">
            <v>1.1000000000000001</v>
          </cell>
          <cell r="I53">
            <v>1.1000000000000001</v>
          </cell>
          <cell r="J53">
            <v>1.1000000000000001</v>
          </cell>
          <cell r="K53">
            <v>1.1000000000000001</v>
          </cell>
          <cell r="L53">
            <v>1.1000000000000001</v>
          </cell>
          <cell r="M53">
            <v>1.1000000000000001</v>
          </cell>
          <cell r="N53">
            <v>1.1000000000000001</v>
          </cell>
          <cell r="O53">
            <v>1.1000000000000001</v>
          </cell>
          <cell r="P53">
            <v>1.1000000000000001</v>
          </cell>
          <cell r="Q53">
            <v>1.1000000000000001</v>
          </cell>
          <cell r="R53">
            <v>1.1000000000000001</v>
          </cell>
          <cell r="S53">
            <v>1.1000000000000001</v>
          </cell>
          <cell r="T53">
            <v>1.1000000000000001</v>
          </cell>
        </row>
        <row r="54">
          <cell r="B54">
            <v>23</v>
          </cell>
          <cell r="C54" t="str">
            <v>STPG</v>
          </cell>
          <cell r="D54" t="str">
            <v>（消火・冷却水・冷温水）溶接接合</v>
          </cell>
          <cell r="E54" t="str">
            <v>機械室・便所配管</v>
          </cell>
          <cell r="F54" t="str">
            <v>管</v>
          </cell>
          <cell r="G54">
            <v>1.1000000000000001</v>
          </cell>
          <cell r="H54">
            <v>1.1000000000000001</v>
          </cell>
          <cell r="I54">
            <v>1.1000000000000001</v>
          </cell>
          <cell r="J54">
            <v>1.1000000000000001</v>
          </cell>
          <cell r="K54">
            <v>1.1000000000000001</v>
          </cell>
          <cell r="L54">
            <v>1.1000000000000001</v>
          </cell>
          <cell r="M54">
            <v>1.1000000000000001</v>
          </cell>
          <cell r="N54">
            <v>1.1000000000000001</v>
          </cell>
          <cell r="O54">
            <v>1.05</v>
          </cell>
          <cell r="P54">
            <v>1.05</v>
          </cell>
          <cell r="Q54">
            <v>1.05</v>
          </cell>
          <cell r="R54">
            <v>1.05</v>
          </cell>
          <cell r="S54">
            <v>1.05</v>
          </cell>
          <cell r="T54">
            <v>1.05</v>
          </cell>
        </row>
        <row r="55">
          <cell r="B55">
            <v>24</v>
          </cell>
          <cell r="C55" t="str">
            <v>STPG(黒)</v>
          </cell>
          <cell r="D55" t="str">
            <v>（蒸気給気管、蒸気還気用）溶接接合</v>
          </cell>
          <cell r="E55" t="str">
            <v>機械室・便所配管</v>
          </cell>
          <cell r="F55" t="str">
            <v>管</v>
          </cell>
          <cell r="G55">
            <v>1.1000000000000001</v>
          </cell>
          <cell r="H55">
            <v>1.1000000000000001</v>
          </cell>
          <cell r="I55">
            <v>1.1000000000000001</v>
          </cell>
          <cell r="J55">
            <v>1.1000000000000001</v>
          </cell>
          <cell r="K55">
            <v>1.1000000000000001</v>
          </cell>
          <cell r="L55">
            <v>1.1000000000000001</v>
          </cell>
          <cell r="M55">
            <v>1.1000000000000001</v>
          </cell>
          <cell r="N55">
            <v>1.1000000000000001</v>
          </cell>
          <cell r="O55">
            <v>1.05</v>
          </cell>
          <cell r="P55">
            <v>1.05</v>
          </cell>
          <cell r="Q55">
            <v>1.05</v>
          </cell>
          <cell r="R55">
            <v>1.05</v>
          </cell>
          <cell r="S55">
            <v>1.05</v>
          </cell>
          <cell r="T55">
            <v>1.05</v>
          </cell>
        </row>
        <row r="56">
          <cell r="B56">
            <v>25</v>
          </cell>
          <cell r="C56" t="str">
            <v>SGP(白)</v>
          </cell>
          <cell r="D56" t="str">
            <v>（排水）ねじ接合</v>
          </cell>
          <cell r="E56" t="str">
            <v>機械室・便所配管</v>
          </cell>
          <cell r="F56" t="str">
            <v>管</v>
          </cell>
          <cell r="G56">
            <v>1.1000000000000001</v>
          </cell>
          <cell r="H56">
            <v>1.1000000000000001</v>
          </cell>
          <cell r="I56">
            <v>1.1000000000000001</v>
          </cell>
          <cell r="J56">
            <v>1.1000000000000001</v>
          </cell>
          <cell r="K56">
            <v>1.1000000000000001</v>
          </cell>
          <cell r="L56">
            <v>1.1000000000000001</v>
          </cell>
          <cell r="M56">
            <v>1.1000000000000001</v>
          </cell>
          <cell r="N56">
            <v>1.1000000000000001</v>
          </cell>
          <cell r="O56">
            <v>1.05</v>
          </cell>
          <cell r="P56">
            <v>1.05</v>
          </cell>
          <cell r="Q56">
            <v>1.05</v>
          </cell>
          <cell r="R56">
            <v>1.05</v>
          </cell>
          <cell r="S56">
            <v>1.05</v>
          </cell>
          <cell r="T56">
            <v>1.05</v>
          </cell>
        </row>
        <row r="57">
          <cell r="B57">
            <v>26</v>
          </cell>
          <cell r="C57" t="str">
            <v>SGP(白)</v>
          </cell>
          <cell r="D57" t="str">
            <v>（冷温水）ねじ接合</v>
          </cell>
          <cell r="E57" t="str">
            <v>機械室・便所配管</v>
          </cell>
          <cell r="F57" t="str">
            <v>管</v>
          </cell>
          <cell r="G57">
            <v>1.1000000000000001</v>
          </cell>
          <cell r="H57">
            <v>1.1000000000000001</v>
          </cell>
          <cell r="I57">
            <v>1.1000000000000001</v>
          </cell>
          <cell r="J57">
            <v>1.1000000000000001</v>
          </cell>
          <cell r="K57">
            <v>1.1000000000000001</v>
          </cell>
          <cell r="L57">
            <v>1.1000000000000001</v>
          </cell>
          <cell r="M57">
            <v>1.1000000000000001</v>
          </cell>
          <cell r="N57">
            <v>1.1000000000000001</v>
          </cell>
          <cell r="O57">
            <v>1.05</v>
          </cell>
          <cell r="P57">
            <v>1.05</v>
          </cell>
          <cell r="Q57">
            <v>1.05</v>
          </cell>
          <cell r="R57">
            <v>1.05</v>
          </cell>
          <cell r="S57">
            <v>1.05</v>
          </cell>
          <cell r="T57">
            <v>1.05</v>
          </cell>
        </row>
        <row r="58">
          <cell r="B58">
            <v>27</v>
          </cell>
          <cell r="C58" t="str">
            <v>SGP(白)</v>
          </cell>
          <cell r="D58" t="str">
            <v>（通気・消火・給湯・プロパン）ねじ接合</v>
          </cell>
          <cell r="E58" t="str">
            <v>機械室・便所配管</v>
          </cell>
          <cell r="F58" t="str">
            <v>管</v>
          </cell>
          <cell r="G58">
            <v>1.1000000000000001</v>
          </cell>
          <cell r="H58">
            <v>1.1000000000000001</v>
          </cell>
          <cell r="I58">
            <v>1.1000000000000001</v>
          </cell>
          <cell r="J58">
            <v>1.1000000000000001</v>
          </cell>
          <cell r="K58">
            <v>1.1000000000000001</v>
          </cell>
          <cell r="L58">
            <v>1.1000000000000001</v>
          </cell>
          <cell r="M58">
            <v>1.1000000000000001</v>
          </cell>
          <cell r="N58">
            <v>1.1000000000000001</v>
          </cell>
          <cell r="O58">
            <v>1.05</v>
          </cell>
          <cell r="P58">
            <v>1.05</v>
          </cell>
          <cell r="Q58">
            <v>1.05</v>
          </cell>
          <cell r="R58">
            <v>1.05</v>
          </cell>
          <cell r="S58">
            <v>1.05</v>
          </cell>
          <cell r="T58">
            <v>1.05</v>
          </cell>
        </row>
        <row r="59">
          <cell r="B59">
            <v>28</v>
          </cell>
          <cell r="C59" t="str">
            <v>SGP(白)</v>
          </cell>
          <cell r="D59" t="str">
            <v>（冷却水）ねじ接合</v>
          </cell>
          <cell r="E59" t="str">
            <v>機械室・便所配管</v>
          </cell>
          <cell r="F59" t="str">
            <v>管</v>
          </cell>
          <cell r="G59">
            <v>1.1000000000000001</v>
          </cell>
          <cell r="H59">
            <v>1.1000000000000001</v>
          </cell>
          <cell r="I59">
            <v>1.1000000000000001</v>
          </cell>
          <cell r="J59">
            <v>1.1000000000000001</v>
          </cell>
          <cell r="K59">
            <v>1.1000000000000001</v>
          </cell>
          <cell r="L59">
            <v>1.1000000000000001</v>
          </cell>
          <cell r="M59">
            <v>1.1000000000000001</v>
          </cell>
          <cell r="N59">
            <v>1.1000000000000001</v>
          </cell>
          <cell r="O59">
            <v>1.05</v>
          </cell>
          <cell r="P59">
            <v>1.05</v>
          </cell>
          <cell r="Q59">
            <v>1.05</v>
          </cell>
          <cell r="R59">
            <v>1.05</v>
          </cell>
          <cell r="S59">
            <v>1.05</v>
          </cell>
          <cell r="T59">
            <v>1.05</v>
          </cell>
        </row>
        <row r="60">
          <cell r="B60">
            <v>29</v>
          </cell>
          <cell r="C60" t="str">
            <v>SGP(白)</v>
          </cell>
          <cell r="D60" t="str">
            <v>（通気・消火・給湯・プロパン・冷却水・冷温水）溶接接合</v>
          </cell>
          <cell r="E60" t="str">
            <v>機械室・便所配管</v>
          </cell>
          <cell r="F60" t="str">
            <v>管</v>
          </cell>
          <cell r="G60">
            <v>1.1000000000000001</v>
          </cell>
          <cell r="H60">
            <v>1.1000000000000001</v>
          </cell>
          <cell r="I60">
            <v>1.1000000000000001</v>
          </cell>
          <cell r="J60">
            <v>1.1000000000000001</v>
          </cell>
          <cell r="K60">
            <v>1.1000000000000001</v>
          </cell>
          <cell r="L60">
            <v>1.1000000000000001</v>
          </cell>
          <cell r="M60">
            <v>1.1000000000000001</v>
          </cell>
          <cell r="N60">
            <v>1.1000000000000001</v>
          </cell>
          <cell r="O60">
            <v>1.05</v>
          </cell>
          <cell r="P60">
            <v>1.05</v>
          </cell>
          <cell r="Q60">
            <v>1.05</v>
          </cell>
          <cell r="R60">
            <v>1.05</v>
          </cell>
          <cell r="S60">
            <v>1.05</v>
          </cell>
          <cell r="T60">
            <v>1.05</v>
          </cell>
        </row>
        <row r="61">
          <cell r="B61">
            <v>30</v>
          </cell>
          <cell r="C61" t="str">
            <v>SGP(白)</v>
          </cell>
          <cell r="D61" t="str">
            <v>（冷却水）ハウジング型管継手</v>
          </cell>
          <cell r="E61" t="str">
            <v>機械室・便所配管</v>
          </cell>
          <cell r="F61" t="str">
            <v>管</v>
          </cell>
          <cell r="G61">
            <v>1.1000000000000001</v>
          </cell>
          <cell r="H61">
            <v>1.1000000000000001</v>
          </cell>
          <cell r="I61">
            <v>1.1000000000000001</v>
          </cell>
          <cell r="J61">
            <v>1.1000000000000001</v>
          </cell>
          <cell r="K61">
            <v>1.1000000000000001</v>
          </cell>
          <cell r="L61">
            <v>1.1000000000000001</v>
          </cell>
          <cell r="M61">
            <v>1.1000000000000001</v>
          </cell>
          <cell r="N61">
            <v>1.1000000000000001</v>
          </cell>
          <cell r="O61">
            <v>1.05</v>
          </cell>
          <cell r="P61">
            <v>1.05</v>
          </cell>
          <cell r="Q61">
            <v>1.05</v>
          </cell>
          <cell r="R61">
            <v>1.05</v>
          </cell>
          <cell r="S61">
            <v>1.05</v>
          </cell>
          <cell r="T61">
            <v>1.05</v>
          </cell>
        </row>
        <row r="62">
          <cell r="B62">
            <v>31</v>
          </cell>
          <cell r="C62" t="str">
            <v>SGP(白)</v>
          </cell>
          <cell r="D62" t="str">
            <v>（冷温水・消火）ハウジング型管継手</v>
          </cell>
          <cell r="E62" t="str">
            <v>機械室・便所配管</v>
          </cell>
          <cell r="F62" t="str">
            <v>管</v>
          </cell>
          <cell r="G62">
            <v>1.1000000000000001</v>
          </cell>
          <cell r="H62">
            <v>1.1000000000000001</v>
          </cell>
          <cell r="I62">
            <v>1.1000000000000001</v>
          </cell>
          <cell r="J62">
            <v>1.1000000000000001</v>
          </cell>
          <cell r="K62">
            <v>1.1000000000000001</v>
          </cell>
          <cell r="L62">
            <v>1.1000000000000001</v>
          </cell>
          <cell r="M62">
            <v>1.1000000000000001</v>
          </cell>
          <cell r="N62">
            <v>1.1000000000000001</v>
          </cell>
          <cell r="O62">
            <v>1.05</v>
          </cell>
          <cell r="P62">
            <v>1.05</v>
          </cell>
          <cell r="Q62">
            <v>1.05</v>
          </cell>
          <cell r="R62">
            <v>1.05</v>
          </cell>
          <cell r="S62">
            <v>1.05</v>
          </cell>
          <cell r="T62">
            <v>1.05</v>
          </cell>
        </row>
        <row r="63">
          <cell r="B63">
            <v>32</v>
          </cell>
          <cell r="C63" t="str">
            <v>SGP(黒)</v>
          </cell>
          <cell r="D63" t="str">
            <v>（蒸気・油）ねじ接合</v>
          </cell>
          <cell r="E63" t="str">
            <v>機械室・便所配管</v>
          </cell>
          <cell r="F63" t="str">
            <v>管</v>
          </cell>
          <cell r="G63">
            <v>1.1000000000000001</v>
          </cell>
          <cell r="H63">
            <v>1.1000000000000001</v>
          </cell>
          <cell r="I63">
            <v>1.1000000000000001</v>
          </cell>
          <cell r="J63">
            <v>1.1000000000000001</v>
          </cell>
          <cell r="K63">
            <v>1.1000000000000001</v>
          </cell>
          <cell r="L63">
            <v>1.1000000000000001</v>
          </cell>
          <cell r="M63">
            <v>1.1000000000000001</v>
          </cell>
          <cell r="N63">
            <v>1.1000000000000001</v>
          </cell>
          <cell r="O63">
            <v>1.05</v>
          </cell>
          <cell r="P63">
            <v>1.05</v>
          </cell>
          <cell r="Q63">
            <v>1.05</v>
          </cell>
          <cell r="R63">
            <v>1.05</v>
          </cell>
          <cell r="S63">
            <v>1.05</v>
          </cell>
          <cell r="T63">
            <v>1.05</v>
          </cell>
        </row>
        <row r="64">
          <cell r="B64">
            <v>33</v>
          </cell>
          <cell r="C64" t="str">
            <v>SGP(黒)</v>
          </cell>
          <cell r="D64" t="str">
            <v>（蒸気・油）溶接接合</v>
          </cell>
          <cell r="E64" t="str">
            <v>機械室・便所配管</v>
          </cell>
          <cell r="F64" t="str">
            <v>管</v>
          </cell>
          <cell r="G64">
            <v>1.1000000000000001</v>
          </cell>
          <cell r="H64">
            <v>1.1000000000000001</v>
          </cell>
          <cell r="I64">
            <v>1.1000000000000001</v>
          </cell>
          <cell r="J64">
            <v>1.1000000000000001</v>
          </cell>
          <cell r="K64">
            <v>1.1000000000000001</v>
          </cell>
          <cell r="L64">
            <v>1.1000000000000001</v>
          </cell>
          <cell r="M64">
            <v>1.1000000000000001</v>
          </cell>
          <cell r="N64">
            <v>1.1000000000000001</v>
          </cell>
          <cell r="O64">
            <v>1.05</v>
          </cell>
          <cell r="P64">
            <v>1.05</v>
          </cell>
          <cell r="Q64">
            <v>1.05</v>
          </cell>
          <cell r="R64">
            <v>1.05</v>
          </cell>
          <cell r="S64">
            <v>1.05</v>
          </cell>
          <cell r="T64">
            <v>1.05</v>
          </cell>
        </row>
        <row r="65">
          <cell r="B65">
            <v>34</v>
          </cell>
          <cell r="C65" t="str">
            <v>D-VA(WSP042)</v>
          </cell>
          <cell r="D65" t="str">
            <v>MD継手</v>
          </cell>
          <cell r="E65" t="str">
            <v>機械室・便所配管</v>
          </cell>
          <cell r="F65" t="str">
            <v>管</v>
          </cell>
          <cell r="G65">
            <v>1.1000000000000001</v>
          </cell>
          <cell r="H65">
            <v>1.1000000000000001</v>
          </cell>
          <cell r="I65">
            <v>1.1000000000000001</v>
          </cell>
          <cell r="J65">
            <v>1.1000000000000001</v>
          </cell>
          <cell r="K65">
            <v>1.1000000000000001</v>
          </cell>
          <cell r="L65">
            <v>1.1000000000000001</v>
          </cell>
          <cell r="M65">
            <v>1.1000000000000001</v>
          </cell>
          <cell r="N65">
            <v>1.1000000000000001</v>
          </cell>
          <cell r="O65">
            <v>1.1000000000000001</v>
          </cell>
          <cell r="P65">
            <v>1.1000000000000001</v>
          </cell>
          <cell r="Q65">
            <v>1.1000000000000001</v>
          </cell>
          <cell r="R65">
            <v>1.1000000000000001</v>
          </cell>
          <cell r="S65">
            <v>1.1000000000000001</v>
          </cell>
          <cell r="T65">
            <v>1.1000000000000001</v>
          </cell>
        </row>
        <row r="66">
          <cell r="B66">
            <v>35</v>
          </cell>
          <cell r="C66" t="str">
            <v>SGP-TA(WSP032)</v>
          </cell>
          <cell r="D66" t="str">
            <v>ねじ接合</v>
          </cell>
          <cell r="E66" t="str">
            <v>機械室・便所配管</v>
          </cell>
          <cell r="F66" t="str">
            <v>管</v>
          </cell>
          <cell r="G66">
            <v>1.1000000000000001</v>
          </cell>
          <cell r="H66">
            <v>1.1000000000000001</v>
          </cell>
          <cell r="I66">
            <v>1.1000000000000001</v>
          </cell>
          <cell r="J66">
            <v>1.1000000000000001</v>
          </cell>
          <cell r="K66">
            <v>1.1000000000000001</v>
          </cell>
          <cell r="L66">
            <v>1.1000000000000001</v>
          </cell>
          <cell r="M66">
            <v>1.1000000000000001</v>
          </cell>
          <cell r="N66">
            <v>1.1000000000000001</v>
          </cell>
          <cell r="O66">
            <v>1.1000000000000001</v>
          </cell>
          <cell r="P66">
            <v>1.1000000000000001</v>
          </cell>
          <cell r="Q66">
            <v>1.1000000000000001</v>
          </cell>
          <cell r="R66">
            <v>1.1000000000000001</v>
          </cell>
          <cell r="S66">
            <v>1.1000000000000001</v>
          </cell>
          <cell r="T66">
            <v>1.1000000000000001</v>
          </cell>
        </row>
        <row r="67">
          <cell r="B67">
            <v>36</v>
          </cell>
          <cell r="C67" t="str">
            <v>SGP-TA(WSP032)</v>
          </cell>
          <cell r="D67" t="str">
            <v>MD継手</v>
          </cell>
          <cell r="E67" t="str">
            <v>機械室・便所配管</v>
          </cell>
          <cell r="F67" t="str">
            <v>管</v>
          </cell>
          <cell r="G67">
            <v>1.1000000000000001</v>
          </cell>
          <cell r="H67">
            <v>1.1000000000000001</v>
          </cell>
          <cell r="I67">
            <v>1.1000000000000001</v>
          </cell>
          <cell r="J67">
            <v>1.1000000000000001</v>
          </cell>
          <cell r="K67">
            <v>1.1000000000000001</v>
          </cell>
          <cell r="L67">
            <v>1.1000000000000001</v>
          </cell>
          <cell r="M67">
            <v>1.1000000000000001</v>
          </cell>
          <cell r="N67">
            <v>1.1000000000000001</v>
          </cell>
          <cell r="O67">
            <v>1.1000000000000001</v>
          </cell>
          <cell r="P67">
            <v>1.1000000000000001</v>
          </cell>
          <cell r="Q67">
            <v>1.1000000000000001</v>
          </cell>
          <cell r="R67">
            <v>1.1000000000000001</v>
          </cell>
          <cell r="S67">
            <v>1.1000000000000001</v>
          </cell>
          <cell r="T67">
            <v>1.1000000000000001</v>
          </cell>
        </row>
        <row r="68">
          <cell r="B68">
            <v>38</v>
          </cell>
          <cell r="C68" t="str">
            <v>ARFA管</v>
          </cell>
          <cell r="D68" t="str">
            <v>ねじ接合</v>
          </cell>
          <cell r="E68" t="str">
            <v>機械室・便所配管</v>
          </cell>
          <cell r="F68" t="str">
            <v>管</v>
          </cell>
          <cell r="G68">
            <v>1.1000000000000001</v>
          </cell>
          <cell r="H68">
            <v>1.1000000000000001</v>
          </cell>
          <cell r="I68">
            <v>1.1000000000000001</v>
          </cell>
          <cell r="J68">
            <v>1.1000000000000001</v>
          </cell>
          <cell r="K68">
            <v>1.1000000000000001</v>
          </cell>
          <cell r="L68">
            <v>1.1000000000000001</v>
          </cell>
          <cell r="M68">
            <v>1.1000000000000001</v>
          </cell>
          <cell r="N68">
            <v>1.1000000000000001</v>
          </cell>
          <cell r="O68">
            <v>1.1000000000000001</v>
          </cell>
          <cell r="P68">
            <v>1.1000000000000001</v>
          </cell>
          <cell r="Q68">
            <v>1.1000000000000001</v>
          </cell>
          <cell r="R68">
            <v>1.1000000000000001</v>
          </cell>
          <cell r="S68">
            <v>1.1000000000000001</v>
          </cell>
          <cell r="T68">
            <v>1.1000000000000001</v>
          </cell>
        </row>
        <row r="69">
          <cell r="B69">
            <v>39</v>
          </cell>
          <cell r="C69" t="str">
            <v>ARFA管</v>
          </cell>
          <cell r="D69" t="str">
            <v>MD継手</v>
          </cell>
          <cell r="E69" t="str">
            <v>機械室・便所配管</v>
          </cell>
          <cell r="F69" t="str">
            <v>管</v>
          </cell>
          <cell r="G69">
            <v>1.1000000000000001</v>
          </cell>
          <cell r="H69">
            <v>1.1000000000000001</v>
          </cell>
          <cell r="I69">
            <v>1.1000000000000001</v>
          </cell>
          <cell r="J69">
            <v>1.1000000000000001</v>
          </cell>
          <cell r="K69">
            <v>1.1000000000000001</v>
          </cell>
          <cell r="L69">
            <v>1.1000000000000001</v>
          </cell>
          <cell r="M69">
            <v>1.1000000000000001</v>
          </cell>
          <cell r="N69">
            <v>1.1000000000000001</v>
          </cell>
          <cell r="O69">
            <v>1.1000000000000001</v>
          </cell>
          <cell r="P69">
            <v>1.1000000000000001</v>
          </cell>
          <cell r="Q69">
            <v>1.1000000000000001</v>
          </cell>
          <cell r="R69">
            <v>1.1000000000000001</v>
          </cell>
          <cell r="S69">
            <v>1.1000000000000001</v>
          </cell>
          <cell r="T69">
            <v>1.1000000000000001</v>
          </cell>
        </row>
        <row r="70">
          <cell r="B70">
            <v>40</v>
          </cell>
          <cell r="C70" t="str">
            <v>CUP</v>
          </cell>
          <cell r="D70" t="str">
            <v>（給湯・給水）</v>
          </cell>
          <cell r="E70" t="str">
            <v>機械室・便所配管</v>
          </cell>
          <cell r="F70" t="str">
            <v>管</v>
          </cell>
          <cell r="G70">
            <v>1.05</v>
          </cell>
          <cell r="H70">
            <v>1.05</v>
          </cell>
          <cell r="I70">
            <v>1.05</v>
          </cell>
          <cell r="J70">
            <v>1.05</v>
          </cell>
          <cell r="K70">
            <v>1.05</v>
          </cell>
          <cell r="L70">
            <v>1.05</v>
          </cell>
          <cell r="M70">
            <v>1.05</v>
          </cell>
          <cell r="N70">
            <v>1.05</v>
          </cell>
          <cell r="O70">
            <v>1.05</v>
          </cell>
          <cell r="P70">
            <v>1.05</v>
          </cell>
          <cell r="Q70">
            <v>1.05</v>
          </cell>
          <cell r="R70">
            <v>1.05</v>
          </cell>
          <cell r="S70">
            <v>1.05</v>
          </cell>
          <cell r="T70">
            <v>1.05</v>
          </cell>
        </row>
        <row r="74">
          <cell r="B74">
            <v>1</v>
          </cell>
          <cell r="C74" t="str">
            <v>SGP-PA</v>
          </cell>
          <cell r="D74" t="str">
            <v>（給水・冷却水）ねじ接合（管端防食継手）</v>
          </cell>
          <cell r="E74" t="str">
            <v>屋外配管</v>
          </cell>
          <cell r="F74" t="str">
            <v>管</v>
          </cell>
          <cell r="G74">
            <v>1.05</v>
          </cell>
          <cell r="H74">
            <v>1.05</v>
          </cell>
          <cell r="I74">
            <v>1.05</v>
          </cell>
          <cell r="J74">
            <v>1.05</v>
          </cell>
          <cell r="K74">
            <v>1.05</v>
          </cell>
          <cell r="L74">
            <v>1.05</v>
          </cell>
          <cell r="M74">
            <v>1.05</v>
          </cell>
          <cell r="N74">
            <v>1.05</v>
          </cell>
          <cell r="O74">
            <v>1.05</v>
          </cell>
          <cell r="P74">
            <v>1.05</v>
          </cell>
          <cell r="Q74">
            <v>1.05</v>
          </cell>
          <cell r="R74">
            <v>1.05</v>
          </cell>
          <cell r="S74">
            <v>1.05</v>
          </cell>
          <cell r="T74">
            <v>1.05</v>
          </cell>
        </row>
        <row r="75">
          <cell r="B75">
            <v>2</v>
          </cell>
          <cell r="C75" t="str">
            <v>SGP-PB</v>
          </cell>
          <cell r="D75" t="str">
            <v>（給水・冷却水）ねじ接合（管端防食継手）</v>
          </cell>
          <cell r="E75" t="str">
            <v>屋外配管</v>
          </cell>
          <cell r="F75" t="str">
            <v>管</v>
          </cell>
          <cell r="G75">
            <v>1.05</v>
          </cell>
          <cell r="H75">
            <v>1.05</v>
          </cell>
          <cell r="I75">
            <v>1.05</v>
          </cell>
          <cell r="J75">
            <v>1.05</v>
          </cell>
          <cell r="K75">
            <v>1.05</v>
          </cell>
          <cell r="L75">
            <v>1.05</v>
          </cell>
          <cell r="M75">
            <v>1.05</v>
          </cell>
          <cell r="N75">
            <v>1.05</v>
          </cell>
          <cell r="O75">
            <v>1.05</v>
          </cell>
          <cell r="P75">
            <v>1.05</v>
          </cell>
          <cell r="Q75">
            <v>1.05</v>
          </cell>
          <cell r="R75">
            <v>1.05</v>
          </cell>
          <cell r="S75">
            <v>1.05</v>
          </cell>
          <cell r="T75">
            <v>1.05</v>
          </cell>
        </row>
        <row r="76">
          <cell r="B76">
            <v>4</v>
          </cell>
          <cell r="C76" t="str">
            <v>SGP-FPA</v>
          </cell>
          <cell r="D76" t="str">
            <v>（給水・冷却水）フランジ接合</v>
          </cell>
          <cell r="E76" t="str">
            <v>屋外配管</v>
          </cell>
          <cell r="F76" t="str">
            <v>管</v>
          </cell>
          <cell r="G76">
            <v>1</v>
          </cell>
          <cell r="H76">
            <v>1</v>
          </cell>
          <cell r="I76">
            <v>1</v>
          </cell>
          <cell r="J76">
            <v>1</v>
          </cell>
          <cell r="K76">
            <v>1</v>
          </cell>
          <cell r="L76">
            <v>1</v>
          </cell>
          <cell r="M76">
            <v>1</v>
          </cell>
          <cell r="N76">
            <v>1</v>
          </cell>
          <cell r="O76">
            <v>1</v>
          </cell>
          <cell r="P76">
            <v>1</v>
          </cell>
          <cell r="Q76">
            <v>1</v>
          </cell>
          <cell r="R76">
            <v>1</v>
          </cell>
          <cell r="S76">
            <v>1</v>
          </cell>
          <cell r="T76">
            <v>1</v>
          </cell>
        </row>
        <row r="77">
          <cell r="B77">
            <v>5</v>
          </cell>
          <cell r="C77" t="str">
            <v>SGP-FPB</v>
          </cell>
          <cell r="D77" t="str">
            <v>（給水・冷却水）フランジ接合</v>
          </cell>
          <cell r="E77" t="str">
            <v>屋外配管</v>
          </cell>
          <cell r="F77" t="str">
            <v>管</v>
          </cell>
          <cell r="G77">
            <v>1</v>
          </cell>
          <cell r="H77">
            <v>1</v>
          </cell>
          <cell r="I77">
            <v>1</v>
          </cell>
          <cell r="J77">
            <v>1</v>
          </cell>
          <cell r="K77">
            <v>1</v>
          </cell>
          <cell r="L77">
            <v>1</v>
          </cell>
          <cell r="M77">
            <v>1</v>
          </cell>
          <cell r="N77">
            <v>1</v>
          </cell>
          <cell r="O77">
            <v>1</v>
          </cell>
          <cell r="P77">
            <v>1</v>
          </cell>
          <cell r="Q77">
            <v>1</v>
          </cell>
          <cell r="R77">
            <v>1</v>
          </cell>
          <cell r="S77">
            <v>1</v>
          </cell>
          <cell r="T77">
            <v>1</v>
          </cell>
        </row>
        <row r="78">
          <cell r="B78">
            <v>7</v>
          </cell>
          <cell r="C78" t="str">
            <v>SGP-VA</v>
          </cell>
          <cell r="D78" t="str">
            <v>（給水・冷却水）ねじ接合（管端防食継手）</v>
          </cell>
          <cell r="E78" t="str">
            <v>屋外配管</v>
          </cell>
          <cell r="F78" t="str">
            <v>管</v>
          </cell>
          <cell r="G78">
            <v>1.05</v>
          </cell>
          <cell r="H78">
            <v>1.05</v>
          </cell>
          <cell r="I78">
            <v>1.05</v>
          </cell>
          <cell r="J78">
            <v>1.05</v>
          </cell>
          <cell r="K78">
            <v>1.05</v>
          </cell>
          <cell r="L78">
            <v>1.05</v>
          </cell>
          <cell r="M78">
            <v>1.05</v>
          </cell>
          <cell r="N78">
            <v>1.05</v>
          </cell>
          <cell r="O78">
            <v>1.05</v>
          </cell>
          <cell r="P78">
            <v>1.05</v>
          </cell>
          <cell r="Q78">
            <v>1.05</v>
          </cell>
          <cell r="R78">
            <v>1.05</v>
          </cell>
          <cell r="S78">
            <v>1.05</v>
          </cell>
          <cell r="T78">
            <v>1.05</v>
          </cell>
        </row>
        <row r="79">
          <cell r="B79">
            <v>8</v>
          </cell>
          <cell r="C79" t="str">
            <v>SGP-VB</v>
          </cell>
          <cell r="D79" t="str">
            <v>（給水・冷却水）ねじ接合（管端防食継手）</v>
          </cell>
          <cell r="E79" t="str">
            <v>屋外配管</v>
          </cell>
          <cell r="F79" t="str">
            <v>管</v>
          </cell>
          <cell r="G79">
            <v>1.05</v>
          </cell>
          <cell r="H79">
            <v>1.05</v>
          </cell>
          <cell r="I79">
            <v>1.05</v>
          </cell>
          <cell r="J79">
            <v>1.05</v>
          </cell>
          <cell r="K79">
            <v>1.05</v>
          </cell>
          <cell r="L79">
            <v>1.05</v>
          </cell>
          <cell r="M79">
            <v>1.05</v>
          </cell>
          <cell r="N79">
            <v>1.05</v>
          </cell>
          <cell r="O79">
            <v>1.05</v>
          </cell>
          <cell r="P79">
            <v>1.05</v>
          </cell>
          <cell r="Q79">
            <v>1.05</v>
          </cell>
          <cell r="R79">
            <v>1.05</v>
          </cell>
          <cell r="S79">
            <v>1.05</v>
          </cell>
          <cell r="T79">
            <v>1.05</v>
          </cell>
        </row>
        <row r="80">
          <cell r="B80">
            <v>10</v>
          </cell>
          <cell r="C80" t="str">
            <v>SGP-FVA</v>
          </cell>
          <cell r="D80" t="str">
            <v>（給水・冷却水）フランジ接合</v>
          </cell>
          <cell r="E80" t="str">
            <v>屋外配管</v>
          </cell>
          <cell r="F80" t="str">
            <v>管</v>
          </cell>
          <cell r="G80">
            <v>1</v>
          </cell>
          <cell r="H80">
            <v>1</v>
          </cell>
          <cell r="I80">
            <v>1</v>
          </cell>
          <cell r="J80">
            <v>1</v>
          </cell>
          <cell r="K80">
            <v>1</v>
          </cell>
          <cell r="L80">
            <v>1</v>
          </cell>
          <cell r="M80">
            <v>1</v>
          </cell>
          <cell r="N80">
            <v>1</v>
          </cell>
          <cell r="O80">
            <v>1</v>
          </cell>
          <cell r="P80">
            <v>1</v>
          </cell>
          <cell r="Q80">
            <v>1</v>
          </cell>
          <cell r="R80">
            <v>1</v>
          </cell>
          <cell r="S80">
            <v>1</v>
          </cell>
          <cell r="T80">
            <v>1</v>
          </cell>
        </row>
        <row r="81">
          <cell r="B81">
            <v>11</v>
          </cell>
          <cell r="C81" t="str">
            <v>SGP-FVB</v>
          </cell>
          <cell r="D81" t="str">
            <v>（給水・冷却水）フランジ接合</v>
          </cell>
          <cell r="E81" t="str">
            <v>屋外配管</v>
          </cell>
          <cell r="F81" t="str">
            <v>管</v>
          </cell>
          <cell r="G81">
            <v>1</v>
          </cell>
          <cell r="H81">
            <v>1</v>
          </cell>
          <cell r="I81">
            <v>1</v>
          </cell>
          <cell r="J81">
            <v>1</v>
          </cell>
          <cell r="K81">
            <v>1</v>
          </cell>
          <cell r="L81">
            <v>1</v>
          </cell>
          <cell r="M81">
            <v>1</v>
          </cell>
          <cell r="N81">
            <v>1</v>
          </cell>
          <cell r="O81">
            <v>1</v>
          </cell>
          <cell r="P81">
            <v>1</v>
          </cell>
          <cell r="Q81">
            <v>1</v>
          </cell>
          <cell r="R81">
            <v>1</v>
          </cell>
          <cell r="S81">
            <v>1</v>
          </cell>
          <cell r="T81">
            <v>1</v>
          </cell>
        </row>
        <row r="82">
          <cell r="B82">
            <v>13</v>
          </cell>
          <cell r="C82" t="str">
            <v>SGP-HVA</v>
          </cell>
          <cell r="D82" t="str">
            <v>（給湯・冷温水）ねじ接合（管端防食継手）</v>
          </cell>
          <cell r="E82" t="str">
            <v>屋外配管</v>
          </cell>
          <cell r="F82" t="str">
            <v>管</v>
          </cell>
          <cell r="G82">
            <v>1.05</v>
          </cell>
          <cell r="H82">
            <v>1.05</v>
          </cell>
          <cell r="I82">
            <v>1.05</v>
          </cell>
          <cell r="J82">
            <v>1.05</v>
          </cell>
          <cell r="K82">
            <v>1.05</v>
          </cell>
          <cell r="L82">
            <v>1.05</v>
          </cell>
          <cell r="M82">
            <v>1.05</v>
          </cell>
          <cell r="N82">
            <v>1.05</v>
          </cell>
          <cell r="O82">
            <v>1.05</v>
          </cell>
          <cell r="P82">
            <v>1.05</v>
          </cell>
          <cell r="Q82">
            <v>1.05</v>
          </cell>
          <cell r="R82">
            <v>1.05</v>
          </cell>
          <cell r="S82">
            <v>1.05</v>
          </cell>
          <cell r="T82">
            <v>1.05</v>
          </cell>
        </row>
        <row r="83">
          <cell r="B83">
            <v>14</v>
          </cell>
          <cell r="C83" t="str">
            <v>SGP-VA</v>
          </cell>
          <cell r="D83" t="str">
            <v>（冷却水）ハウジング型継手</v>
          </cell>
          <cell r="E83" t="str">
            <v>屋外配管</v>
          </cell>
          <cell r="F83" t="str">
            <v>管</v>
          </cell>
          <cell r="G83">
            <v>1.05</v>
          </cell>
          <cell r="H83">
            <v>1.05</v>
          </cell>
          <cell r="I83">
            <v>1.05</v>
          </cell>
          <cell r="J83">
            <v>1.05</v>
          </cell>
          <cell r="K83">
            <v>1.05</v>
          </cell>
          <cell r="L83">
            <v>1.05</v>
          </cell>
          <cell r="M83">
            <v>1.05</v>
          </cell>
          <cell r="N83">
            <v>1.05</v>
          </cell>
          <cell r="O83">
            <v>1.05</v>
          </cell>
          <cell r="P83">
            <v>1.05</v>
          </cell>
          <cell r="Q83">
            <v>1.05</v>
          </cell>
          <cell r="R83">
            <v>1.05</v>
          </cell>
          <cell r="S83">
            <v>1.05</v>
          </cell>
          <cell r="T83">
            <v>1.05</v>
          </cell>
        </row>
        <row r="84">
          <cell r="B84">
            <v>19</v>
          </cell>
          <cell r="C84" t="str">
            <v>STPG</v>
          </cell>
          <cell r="D84" t="str">
            <v>（冷温水）ねじ接合</v>
          </cell>
          <cell r="E84" t="str">
            <v>屋外配管</v>
          </cell>
          <cell r="F84" t="str">
            <v>管</v>
          </cell>
          <cell r="G84">
            <v>1.05</v>
          </cell>
          <cell r="H84">
            <v>1.05</v>
          </cell>
          <cell r="I84">
            <v>1.05</v>
          </cell>
          <cell r="J84">
            <v>1.05</v>
          </cell>
          <cell r="K84">
            <v>1.05</v>
          </cell>
          <cell r="L84">
            <v>1.05</v>
          </cell>
          <cell r="M84">
            <v>1.05</v>
          </cell>
          <cell r="N84">
            <v>1.05</v>
          </cell>
          <cell r="O84">
            <v>1.05</v>
          </cell>
          <cell r="P84">
            <v>1.05</v>
          </cell>
          <cell r="Q84">
            <v>1.05</v>
          </cell>
          <cell r="R84">
            <v>1.05</v>
          </cell>
          <cell r="S84">
            <v>1.05</v>
          </cell>
          <cell r="T84">
            <v>1.05</v>
          </cell>
        </row>
        <row r="85">
          <cell r="B85">
            <v>20</v>
          </cell>
          <cell r="C85" t="str">
            <v>STPG</v>
          </cell>
          <cell r="D85" t="str">
            <v>（消火）ねじ接合</v>
          </cell>
          <cell r="E85" t="str">
            <v>屋外配管</v>
          </cell>
          <cell r="F85" t="str">
            <v>管</v>
          </cell>
          <cell r="G85">
            <v>1.05</v>
          </cell>
          <cell r="H85">
            <v>1.05</v>
          </cell>
          <cell r="I85">
            <v>1.05</v>
          </cell>
          <cell r="J85">
            <v>1.05</v>
          </cell>
          <cell r="K85">
            <v>1.05</v>
          </cell>
          <cell r="L85">
            <v>1.05</v>
          </cell>
          <cell r="M85">
            <v>1.05</v>
          </cell>
          <cell r="N85">
            <v>1.05</v>
          </cell>
          <cell r="O85">
            <v>1.05</v>
          </cell>
          <cell r="P85">
            <v>1.05</v>
          </cell>
          <cell r="Q85">
            <v>1.05</v>
          </cell>
          <cell r="R85">
            <v>1.05</v>
          </cell>
          <cell r="S85">
            <v>1.05</v>
          </cell>
          <cell r="T85">
            <v>1.05</v>
          </cell>
        </row>
        <row r="86">
          <cell r="B86">
            <v>21</v>
          </cell>
          <cell r="C86" t="str">
            <v>STPG</v>
          </cell>
          <cell r="D86" t="str">
            <v>（冷却水）ねじ接合</v>
          </cell>
          <cell r="E86" t="str">
            <v>屋外配管</v>
          </cell>
          <cell r="F86" t="str">
            <v>管</v>
          </cell>
          <cell r="G86">
            <v>1.05</v>
          </cell>
          <cell r="H86">
            <v>1.05</v>
          </cell>
          <cell r="I86">
            <v>1.05</v>
          </cell>
          <cell r="J86">
            <v>1.05</v>
          </cell>
          <cell r="K86">
            <v>1.05</v>
          </cell>
          <cell r="L86">
            <v>1.05</v>
          </cell>
          <cell r="M86">
            <v>1.05</v>
          </cell>
          <cell r="N86">
            <v>1.05</v>
          </cell>
          <cell r="O86">
            <v>1.05</v>
          </cell>
          <cell r="P86">
            <v>1.05</v>
          </cell>
          <cell r="Q86">
            <v>1.05</v>
          </cell>
          <cell r="R86">
            <v>1.05</v>
          </cell>
          <cell r="S86">
            <v>1.05</v>
          </cell>
          <cell r="T86">
            <v>1.05</v>
          </cell>
        </row>
        <row r="87">
          <cell r="B87">
            <v>22</v>
          </cell>
          <cell r="C87" t="str">
            <v>STPG(黒)</v>
          </cell>
          <cell r="D87" t="str">
            <v>（低圧蒸気用）ねじ接合</v>
          </cell>
          <cell r="E87" t="str">
            <v>屋外配管</v>
          </cell>
          <cell r="F87" t="str">
            <v>管</v>
          </cell>
          <cell r="G87">
            <v>1.05</v>
          </cell>
          <cell r="H87">
            <v>1.05</v>
          </cell>
          <cell r="I87">
            <v>1.05</v>
          </cell>
          <cell r="J87">
            <v>1.05</v>
          </cell>
          <cell r="K87">
            <v>1.05</v>
          </cell>
          <cell r="L87">
            <v>1.05</v>
          </cell>
          <cell r="M87">
            <v>1.05</v>
          </cell>
          <cell r="N87">
            <v>1.05</v>
          </cell>
          <cell r="O87">
            <v>1.05</v>
          </cell>
          <cell r="P87">
            <v>1.05</v>
          </cell>
          <cell r="Q87">
            <v>1.05</v>
          </cell>
          <cell r="R87">
            <v>1.05</v>
          </cell>
          <cell r="S87">
            <v>1.05</v>
          </cell>
          <cell r="T87">
            <v>1.05</v>
          </cell>
        </row>
        <row r="88">
          <cell r="B88">
            <v>23</v>
          </cell>
          <cell r="C88" t="str">
            <v>STPG</v>
          </cell>
          <cell r="D88" t="str">
            <v>（消火・冷却水・冷温水）溶接接合</v>
          </cell>
          <cell r="E88" t="str">
            <v>屋外配管</v>
          </cell>
          <cell r="F88" t="str">
            <v>管</v>
          </cell>
          <cell r="G88">
            <v>1.05</v>
          </cell>
          <cell r="H88">
            <v>1.05</v>
          </cell>
          <cell r="I88">
            <v>1.05</v>
          </cell>
          <cell r="J88">
            <v>1.05</v>
          </cell>
          <cell r="K88">
            <v>1.05</v>
          </cell>
          <cell r="L88">
            <v>1.05</v>
          </cell>
          <cell r="M88">
            <v>1.05</v>
          </cell>
          <cell r="N88">
            <v>1.05</v>
          </cell>
          <cell r="O88">
            <v>1.05</v>
          </cell>
          <cell r="P88">
            <v>1.05</v>
          </cell>
          <cell r="Q88">
            <v>1.05</v>
          </cell>
          <cell r="R88">
            <v>1.05</v>
          </cell>
          <cell r="S88">
            <v>1.05</v>
          </cell>
          <cell r="T88">
            <v>1.05</v>
          </cell>
        </row>
        <row r="89">
          <cell r="B89">
            <v>24</v>
          </cell>
          <cell r="C89" t="str">
            <v>STPG(黒)</v>
          </cell>
          <cell r="D89" t="str">
            <v>（蒸気給気管、蒸気還気用）溶接接合</v>
          </cell>
          <cell r="E89" t="str">
            <v>屋外配管</v>
          </cell>
          <cell r="F89" t="str">
            <v>管</v>
          </cell>
          <cell r="G89">
            <v>1.05</v>
          </cell>
          <cell r="H89">
            <v>1.05</v>
          </cell>
          <cell r="I89">
            <v>1.05</v>
          </cell>
          <cell r="J89">
            <v>1.05</v>
          </cell>
          <cell r="K89">
            <v>1.05</v>
          </cell>
          <cell r="L89">
            <v>1.05</v>
          </cell>
          <cell r="M89">
            <v>1.05</v>
          </cell>
          <cell r="N89">
            <v>1.05</v>
          </cell>
          <cell r="O89">
            <v>1.05</v>
          </cell>
          <cell r="P89">
            <v>1.05</v>
          </cell>
          <cell r="Q89">
            <v>1.05</v>
          </cell>
          <cell r="R89">
            <v>1.05</v>
          </cell>
          <cell r="S89">
            <v>1.05</v>
          </cell>
          <cell r="T89">
            <v>1.05</v>
          </cell>
        </row>
        <row r="90">
          <cell r="B90">
            <v>25</v>
          </cell>
          <cell r="C90" t="str">
            <v>SGP(白)</v>
          </cell>
          <cell r="D90" t="str">
            <v>（排水）ねじ接合</v>
          </cell>
          <cell r="E90" t="str">
            <v>屋外配管</v>
          </cell>
          <cell r="F90" t="str">
            <v>管</v>
          </cell>
          <cell r="G90">
            <v>1.05</v>
          </cell>
          <cell r="H90">
            <v>1.05</v>
          </cell>
          <cell r="I90">
            <v>1.05</v>
          </cell>
          <cell r="J90">
            <v>1.05</v>
          </cell>
          <cell r="K90">
            <v>1.05</v>
          </cell>
          <cell r="L90">
            <v>1.05</v>
          </cell>
          <cell r="M90">
            <v>1.05</v>
          </cell>
          <cell r="N90">
            <v>1.05</v>
          </cell>
          <cell r="O90">
            <v>1.05</v>
          </cell>
          <cell r="P90">
            <v>1.05</v>
          </cell>
          <cell r="Q90">
            <v>1.05</v>
          </cell>
          <cell r="R90">
            <v>1.05</v>
          </cell>
          <cell r="S90">
            <v>1.05</v>
          </cell>
          <cell r="T90">
            <v>1.05</v>
          </cell>
        </row>
        <row r="91">
          <cell r="B91">
            <v>26</v>
          </cell>
          <cell r="C91" t="str">
            <v>SGP(白)</v>
          </cell>
          <cell r="D91" t="str">
            <v>（冷温水）ねじ接合</v>
          </cell>
          <cell r="E91" t="str">
            <v>屋外配管</v>
          </cell>
          <cell r="F91" t="str">
            <v>管</v>
          </cell>
          <cell r="G91">
            <v>1.05</v>
          </cell>
          <cell r="H91">
            <v>1.05</v>
          </cell>
          <cell r="I91">
            <v>1.05</v>
          </cell>
          <cell r="J91">
            <v>1.05</v>
          </cell>
          <cell r="K91">
            <v>1.05</v>
          </cell>
          <cell r="L91">
            <v>1.05</v>
          </cell>
          <cell r="M91">
            <v>1.05</v>
          </cell>
          <cell r="N91">
            <v>1.05</v>
          </cell>
          <cell r="O91">
            <v>1.05</v>
          </cell>
          <cell r="P91">
            <v>1.05</v>
          </cell>
          <cell r="Q91">
            <v>1.05</v>
          </cell>
          <cell r="R91">
            <v>1.05</v>
          </cell>
          <cell r="S91">
            <v>1.05</v>
          </cell>
          <cell r="T91">
            <v>1.05</v>
          </cell>
        </row>
        <row r="92">
          <cell r="B92">
            <v>27</v>
          </cell>
          <cell r="C92" t="str">
            <v>SGP(白)</v>
          </cell>
          <cell r="D92" t="str">
            <v>（通気・消火・給湯・プロパン）ねじ接合</v>
          </cell>
          <cell r="E92" t="str">
            <v>屋外配管</v>
          </cell>
          <cell r="F92" t="str">
            <v>管</v>
          </cell>
          <cell r="G92">
            <v>1.05</v>
          </cell>
          <cell r="H92">
            <v>1.05</v>
          </cell>
          <cell r="I92">
            <v>1.05</v>
          </cell>
          <cell r="J92">
            <v>1.05</v>
          </cell>
          <cell r="K92">
            <v>1.05</v>
          </cell>
          <cell r="L92">
            <v>1.05</v>
          </cell>
          <cell r="M92">
            <v>1.05</v>
          </cell>
          <cell r="N92">
            <v>1.05</v>
          </cell>
          <cell r="O92">
            <v>1.05</v>
          </cell>
          <cell r="P92">
            <v>1.05</v>
          </cell>
          <cell r="Q92">
            <v>1.05</v>
          </cell>
          <cell r="R92">
            <v>1.05</v>
          </cell>
          <cell r="S92">
            <v>1.05</v>
          </cell>
          <cell r="T92">
            <v>1.05</v>
          </cell>
        </row>
        <row r="93">
          <cell r="B93">
            <v>28</v>
          </cell>
          <cell r="C93" t="str">
            <v>SGP(白)</v>
          </cell>
          <cell r="D93" t="str">
            <v>（冷却水）ねじ接合</v>
          </cell>
          <cell r="E93" t="str">
            <v>屋外配管</v>
          </cell>
          <cell r="F93" t="str">
            <v>管</v>
          </cell>
          <cell r="G93">
            <v>1.05</v>
          </cell>
          <cell r="H93">
            <v>1.05</v>
          </cell>
          <cell r="I93">
            <v>1.05</v>
          </cell>
          <cell r="J93">
            <v>1.05</v>
          </cell>
          <cell r="K93">
            <v>1.05</v>
          </cell>
          <cell r="L93">
            <v>1.05</v>
          </cell>
          <cell r="M93">
            <v>1.05</v>
          </cell>
          <cell r="N93">
            <v>1.05</v>
          </cell>
          <cell r="O93">
            <v>1.05</v>
          </cell>
          <cell r="P93">
            <v>1.05</v>
          </cell>
          <cell r="Q93">
            <v>1.05</v>
          </cell>
          <cell r="R93">
            <v>1.05</v>
          </cell>
          <cell r="S93">
            <v>1.05</v>
          </cell>
          <cell r="T93">
            <v>1.05</v>
          </cell>
        </row>
        <row r="94">
          <cell r="B94">
            <v>29</v>
          </cell>
          <cell r="C94" t="str">
            <v>SGP(白)</v>
          </cell>
          <cell r="D94" t="str">
            <v>（通気・消火・給湯・プロパン・冷却水・冷温水）溶接接合</v>
          </cell>
          <cell r="E94" t="str">
            <v>屋外配管</v>
          </cell>
          <cell r="F94" t="str">
            <v>管</v>
          </cell>
          <cell r="G94">
            <v>1.05</v>
          </cell>
          <cell r="H94">
            <v>1.05</v>
          </cell>
          <cell r="I94">
            <v>1.05</v>
          </cell>
          <cell r="J94">
            <v>1.05</v>
          </cell>
          <cell r="K94">
            <v>1.05</v>
          </cell>
          <cell r="L94">
            <v>1.05</v>
          </cell>
          <cell r="M94">
            <v>1.05</v>
          </cell>
          <cell r="N94">
            <v>1.05</v>
          </cell>
          <cell r="O94">
            <v>1.05</v>
          </cell>
          <cell r="P94">
            <v>1.05</v>
          </cell>
          <cell r="Q94">
            <v>1.05</v>
          </cell>
          <cell r="R94">
            <v>1.05</v>
          </cell>
          <cell r="S94">
            <v>1.05</v>
          </cell>
          <cell r="T94">
            <v>1.05</v>
          </cell>
        </row>
        <row r="95">
          <cell r="B95">
            <v>30</v>
          </cell>
          <cell r="C95" t="str">
            <v>SGP(白)</v>
          </cell>
          <cell r="D95" t="str">
            <v>（冷却水）ハウジング型管継手</v>
          </cell>
          <cell r="E95" t="str">
            <v>屋外配管</v>
          </cell>
          <cell r="F95" t="str">
            <v>管</v>
          </cell>
          <cell r="G95">
            <v>1.1000000000000001</v>
          </cell>
          <cell r="H95">
            <v>1.1000000000000001</v>
          </cell>
          <cell r="I95">
            <v>1.1000000000000001</v>
          </cell>
          <cell r="J95">
            <v>1.1000000000000001</v>
          </cell>
          <cell r="K95">
            <v>1.1000000000000001</v>
          </cell>
          <cell r="L95">
            <v>1.1000000000000001</v>
          </cell>
          <cell r="M95">
            <v>1.1000000000000001</v>
          </cell>
          <cell r="N95">
            <v>1.1000000000000001</v>
          </cell>
          <cell r="O95">
            <v>1.05</v>
          </cell>
          <cell r="P95">
            <v>1.05</v>
          </cell>
          <cell r="Q95">
            <v>1.05</v>
          </cell>
          <cell r="R95">
            <v>1.05</v>
          </cell>
          <cell r="S95">
            <v>1.05</v>
          </cell>
          <cell r="T95">
            <v>1.05</v>
          </cell>
        </row>
        <row r="96">
          <cell r="B96">
            <v>31</v>
          </cell>
          <cell r="C96" t="str">
            <v>SGP(白)</v>
          </cell>
          <cell r="D96" t="str">
            <v>（冷温水・消火）ハウジング型管継手</v>
          </cell>
          <cell r="E96" t="str">
            <v>屋外配管</v>
          </cell>
          <cell r="F96" t="str">
            <v>管</v>
          </cell>
          <cell r="G96">
            <v>1.1000000000000001</v>
          </cell>
          <cell r="H96">
            <v>1.1000000000000001</v>
          </cell>
          <cell r="I96">
            <v>1.1000000000000001</v>
          </cell>
          <cell r="J96">
            <v>1.1000000000000001</v>
          </cell>
          <cell r="K96">
            <v>1.1000000000000001</v>
          </cell>
          <cell r="L96">
            <v>1.1000000000000001</v>
          </cell>
          <cell r="M96">
            <v>1.1000000000000001</v>
          </cell>
          <cell r="N96">
            <v>1.1000000000000001</v>
          </cell>
          <cell r="O96">
            <v>1.05</v>
          </cell>
          <cell r="P96">
            <v>1.05</v>
          </cell>
          <cell r="Q96">
            <v>1.05</v>
          </cell>
          <cell r="R96">
            <v>1.05</v>
          </cell>
          <cell r="S96">
            <v>1.05</v>
          </cell>
          <cell r="T96">
            <v>1.05</v>
          </cell>
        </row>
        <row r="97">
          <cell r="B97">
            <v>32</v>
          </cell>
          <cell r="C97" t="str">
            <v>SGP(黒)</v>
          </cell>
          <cell r="D97" t="str">
            <v>（蒸気・油）ねじ接合</v>
          </cell>
          <cell r="E97" t="str">
            <v>屋外配管</v>
          </cell>
          <cell r="F97" t="str">
            <v>管</v>
          </cell>
          <cell r="G97">
            <v>1.05</v>
          </cell>
          <cell r="H97">
            <v>1.05</v>
          </cell>
          <cell r="I97">
            <v>1.05</v>
          </cell>
          <cell r="J97">
            <v>1.05</v>
          </cell>
          <cell r="K97">
            <v>1.05</v>
          </cell>
          <cell r="L97">
            <v>1.05</v>
          </cell>
          <cell r="M97">
            <v>1.05</v>
          </cell>
          <cell r="N97">
            <v>1.05</v>
          </cell>
          <cell r="O97">
            <v>1.05</v>
          </cell>
          <cell r="P97">
            <v>1.05</v>
          </cell>
          <cell r="Q97">
            <v>1.05</v>
          </cell>
          <cell r="R97">
            <v>1.05</v>
          </cell>
          <cell r="S97">
            <v>1.05</v>
          </cell>
          <cell r="T97">
            <v>1.05</v>
          </cell>
        </row>
        <row r="98">
          <cell r="B98">
            <v>33</v>
          </cell>
          <cell r="C98" t="str">
            <v>SGP(黒)</v>
          </cell>
          <cell r="D98" t="str">
            <v>（蒸気・油）溶接接合</v>
          </cell>
          <cell r="E98" t="str">
            <v>屋外配管</v>
          </cell>
          <cell r="F98" t="str">
            <v>管</v>
          </cell>
          <cell r="G98">
            <v>1.05</v>
          </cell>
          <cell r="H98">
            <v>1.05</v>
          </cell>
          <cell r="I98">
            <v>1.05</v>
          </cell>
          <cell r="J98">
            <v>1.05</v>
          </cell>
          <cell r="K98">
            <v>1.05</v>
          </cell>
          <cell r="L98">
            <v>1.05</v>
          </cell>
          <cell r="M98">
            <v>1.05</v>
          </cell>
          <cell r="N98">
            <v>1.05</v>
          </cell>
          <cell r="O98">
            <v>1.05</v>
          </cell>
          <cell r="P98">
            <v>1.05</v>
          </cell>
          <cell r="Q98">
            <v>1.05</v>
          </cell>
          <cell r="R98">
            <v>1.05</v>
          </cell>
          <cell r="S98">
            <v>1.05</v>
          </cell>
          <cell r="T98">
            <v>1.05</v>
          </cell>
        </row>
        <row r="99">
          <cell r="B99">
            <v>35</v>
          </cell>
          <cell r="C99" t="str">
            <v>SGP-TA(WSP032)</v>
          </cell>
          <cell r="D99" t="str">
            <v>ねじ接合</v>
          </cell>
          <cell r="E99" t="str">
            <v>屋外配管</v>
          </cell>
          <cell r="F99" t="str">
            <v>管</v>
          </cell>
          <cell r="G99">
            <v>1.05</v>
          </cell>
          <cell r="H99">
            <v>1.05</v>
          </cell>
          <cell r="I99">
            <v>1.05</v>
          </cell>
          <cell r="J99">
            <v>1.05</v>
          </cell>
          <cell r="K99">
            <v>1.05</v>
          </cell>
          <cell r="L99">
            <v>1.05</v>
          </cell>
          <cell r="M99">
            <v>1.05</v>
          </cell>
          <cell r="N99">
            <v>1.05</v>
          </cell>
          <cell r="O99">
            <v>1.05</v>
          </cell>
          <cell r="P99">
            <v>1.05</v>
          </cell>
          <cell r="Q99">
            <v>1.05</v>
          </cell>
          <cell r="R99">
            <v>1.05</v>
          </cell>
          <cell r="S99">
            <v>1.05</v>
          </cell>
          <cell r="T99">
            <v>1.05</v>
          </cell>
        </row>
        <row r="100">
          <cell r="B100">
            <v>38</v>
          </cell>
          <cell r="C100" t="str">
            <v>ARFA管</v>
          </cell>
          <cell r="D100" t="str">
            <v>ねじ接合</v>
          </cell>
          <cell r="E100" t="str">
            <v>屋外配管</v>
          </cell>
          <cell r="F100" t="str">
            <v>管</v>
          </cell>
          <cell r="G100">
            <v>1.05</v>
          </cell>
          <cell r="H100">
            <v>1.05</v>
          </cell>
          <cell r="I100">
            <v>1.05</v>
          </cell>
          <cell r="J100">
            <v>1.05</v>
          </cell>
          <cell r="K100">
            <v>1.05</v>
          </cell>
          <cell r="L100">
            <v>1.05</v>
          </cell>
          <cell r="M100">
            <v>1.05</v>
          </cell>
          <cell r="N100">
            <v>1.05</v>
          </cell>
          <cell r="O100">
            <v>1.05</v>
          </cell>
          <cell r="P100">
            <v>1.05</v>
          </cell>
          <cell r="Q100">
            <v>1.05</v>
          </cell>
          <cell r="R100">
            <v>1.05</v>
          </cell>
          <cell r="S100">
            <v>1.05</v>
          </cell>
          <cell r="T100">
            <v>1.05</v>
          </cell>
        </row>
        <row r="101">
          <cell r="B101">
            <v>40</v>
          </cell>
          <cell r="C101" t="str">
            <v>CUP</v>
          </cell>
          <cell r="D101" t="str">
            <v>（給湯・給水）</v>
          </cell>
          <cell r="E101" t="str">
            <v>屋外配管</v>
          </cell>
          <cell r="F101" t="str">
            <v>管</v>
          </cell>
          <cell r="G101">
            <v>1.05</v>
          </cell>
          <cell r="H101">
            <v>1.05</v>
          </cell>
          <cell r="I101">
            <v>1.05</v>
          </cell>
          <cell r="J101">
            <v>1.05</v>
          </cell>
          <cell r="K101">
            <v>1.05</v>
          </cell>
          <cell r="L101">
            <v>1.05</v>
          </cell>
          <cell r="M101">
            <v>1.05</v>
          </cell>
          <cell r="N101">
            <v>1.05</v>
          </cell>
          <cell r="O101">
            <v>1.05</v>
          </cell>
          <cell r="P101">
            <v>1.05</v>
          </cell>
          <cell r="Q101">
            <v>1.05</v>
          </cell>
          <cell r="R101">
            <v>1.05</v>
          </cell>
          <cell r="S101">
            <v>1.05</v>
          </cell>
          <cell r="T101">
            <v>1.05</v>
          </cell>
        </row>
        <row r="105">
          <cell r="B105">
            <v>1</v>
          </cell>
          <cell r="C105" t="str">
            <v>SGP-PA</v>
          </cell>
          <cell r="D105" t="str">
            <v>（給水・冷却水）ねじ接合（管端防食継手）</v>
          </cell>
          <cell r="E105" t="str">
            <v>地中配管</v>
          </cell>
          <cell r="F105" t="str">
            <v>管</v>
          </cell>
          <cell r="G105">
            <v>1.05</v>
          </cell>
          <cell r="H105">
            <v>1.05</v>
          </cell>
          <cell r="I105">
            <v>1.05</v>
          </cell>
          <cell r="J105">
            <v>1.05</v>
          </cell>
          <cell r="K105">
            <v>1.05</v>
          </cell>
          <cell r="L105">
            <v>1.05</v>
          </cell>
          <cell r="M105">
            <v>1.05</v>
          </cell>
          <cell r="N105">
            <v>1.05</v>
          </cell>
          <cell r="O105">
            <v>1.05</v>
          </cell>
          <cell r="P105">
            <v>1.05</v>
          </cell>
          <cell r="Q105">
            <v>1.05</v>
          </cell>
          <cell r="R105">
            <v>1.05</v>
          </cell>
          <cell r="S105">
            <v>1.05</v>
          </cell>
          <cell r="T105">
            <v>1.05</v>
          </cell>
        </row>
        <row r="106">
          <cell r="B106">
            <v>2</v>
          </cell>
          <cell r="C106" t="str">
            <v>SGP-PB</v>
          </cell>
          <cell r="D106" t="str">
            <v>（給水・冷却水）ねじ接合（管端防食継手）</v>
          </cell>
          <cell r="E106" t="str">
            <v>地中配管</v>
          </cell>
          <cell r="F106" t="str">
            <v>管</v>
          </cell>
          <cell r="G106">
            <v>1.05</v>
          </cell>
          <cell r="H106">
            <v>1.05</v>
          </cell>
          <cell r="I106">
            <v>1.05</v>
          </cell>
          <cell r="J106">
            <v>1.05</v>
          </cell>
          <cell r="K106">
            <v>1.05</v>
          </cell>
          <cell r="L106">
            <v>1.05</v>
          </cell>
          <cell r="M106">
            <v>1.05</v>
          </cell>
          <cell r="N106">
            <v>1.05</v>
          </cell>
          <cell r="O106">
            <v>1.05</v>
          </cell>
          <cell r="P106">
            <v>1.05</v>
          </cell>
          <cell r="Q106">
            <v>1.05</v>
          </cell>
          <cell r="R106">
            <v>1.05</v>
          </cell>
          <cell r="S106">
            <v>1.05</v>
          </cell>
          <cell r="T106">
            <v>1.05</v>
          </cell>
        </row>
        <row r="107">
          <cell r="B107">
            <v>3</v>
          </cell>
          <cell r="C107" t="str">
            <v>SGP-PD</v>
          </cell>
          <cell r="D107" t="str">
            <v>（給水・冷却水）ねじ接合（管端防食継手）</v>
          </cell>
          <cell r="E107" t="str">
            <v>地中配管</v>
          </cell>
          <cell r="F107" t="str">
            <v>管</v>
          </cell>
          <cell r="G107">
            <v>1.05</v>
          </cell>
          <cell r="H107">
            <v>1.05</v>
          </cell>
          <cell r="I107">
            <v>1.05</v>
          </cell>
          <cell r="J107">
            <v>1.05</v>
          </cell>
          <cell r="K107">
            <v>1.05</v>
          </cell>
          <cell r="L107">
            <v>1.05</v>
          </cell>
          <cell r="M107">
            <v>1.05</v>
          </cell>
          <cell r="N107">
            <v>1.05</v>
          </cell>
          <cell r="O107">
            <v>1.05</v>
          </cell>
          <cell r="P107">
            <v>1.05</v>
          </cell>
          <cell r="Q107">
            <v>1.05</v>
          </cell>
          <cell r="R107">
            <v>1.05</v>
          </cell>
          <cell r="S107">
            <v>1.05</v>
          </cell>
          <cell r="T107">
            <v>1.05</v>
          </cell>
        </row>
        <row r="108">
          <cell r="B108">
            <v>4</v>
          </cell>
          <cell r="C108" t="str">
            <v>SGP-FPA</v>
          </cell>
          <cell r="D108" t="str">
            <v>（給水・冷却水）フランジ接合</v>
          </cell>
          <cell r="E108" t="str">
            <v>地中配管</v>
          </cell>
          <cell r="F108" t="str">
            <v>管</v>
          </cell>
          <cell r="G108">
            <v>1</v>
          </cell>
          <cell r="H108">
            <v>1</v>
          </cell>
          <cell r="I108">
            <v>1</v>
          </cell>
          <cell r="J108">
            <v>1</v>
          </cell>
          <cell r="K108">
            <v>1</v>
          </cell>
          <cell r="L108">
            <v>1</v>
          </cell>
          <cell r="M108">
            <v>1</v>
          </cell>
          <cell r="N108">
            <v>1</v>
          </cell>
          <cell r="O108">
            <v>1</v>
          </cell>
          <cell r="P108">
            <v>1</v>
          </cell>
          <cell r="Q108">
            <v>1</v>
          </cell>
          <cell r="R108">
            <v>1</v>
          </cell>
          <cell r="S108">
            <v>1</v>
          </cell>
          <cell r="T108">
            <v>1</v>
          </cell>
        </row>
        <row r="109">
          <cell r="B109">
            <v>5</v>
          </cell>
          <cell r="C109" t="str">
            <v>SGP-FPB</v>
          </cell>
          <cell r="D109" t="str">
            <v>（給水・冷却水）フランジ接合</v>
          </cell>
          <cell r="E109" t="str">
            <v>地中配管</v>
          </cell>
          <cell r="F109" t="str">
            <v>管</v>
          </cell>
          <cell r="G109">
            <v>1</v>
          </cell>
          <cell r="H109">
            <v>1</v>
          </cell>
          <cell r="I109">
            <v>1</v>
          </cell>
          <cell r="J109">
            <v>1</v>
          </cell>
          <cell r="K109">
            <v>1</v>
          </cell>
          <cell r="L109">
            <v>1</v>
          </cell>
          <cell r="M109">
            <v>1</v>
          </cell>
          <cell r="N109">
            <v>1</v>
          </cell>
          <cell r="O109">
            <v>1</v>
          </cell>
          <cell r="P109">
            <v>1</v>
          </cell>
          <cell r="Q109">
            <v>1</v>
          </cell>
          <cell r="R109">
            <v>1</v>
          </cell>
          <cell r="S109">
            <v>1</v>
          </cell>
          <cell r="T109">
            <v>1</v>
          </cell>
        </row>
        <row r="110">
          <cell r="B110">
            <v>6</v>
          </cell>
          <cell r="C110" t="str">
            <v>SGP-FPD</v>
          </cell>
          <cell r="D110" t="str">
            <v>（給水・冷却水）フランジ接合</v>
          </cell>
          <cell r="E110" t="str">
            <v>地中配管</v>
          </cell>
          <cell r="F110" t="str">
            <v>管</v>
          </cell>
          <cell r="G110">
            <v>1</v>
          </cell>
          <cell r="H110">
            <v>1</v>
          </cell>
          <cell r="I110">
            <v>1</v>
          </cell>
          <cell r="J110">
            <v>1</v>
          </cell>
          <cell r="K110">
            <v>1</v>
          </cell>
          <cell r="L110">
            <v>1</v>
          </cell>
          <cell r="M110">
            <v>1</v>
          </cell>
          <cell r="N110">
            <v>1</v>
          </cell>
          <cell r="O110">
            <v>1</v>
          </cell>
          <cell r="P110">
            <v>1</v>
          </cell>
          <cell r="Q110">
            <v>1</v>
          </cell>
          <cell r="R110">
            <v>1</v>
          </cell>
          <cell r="S110">
            <v>1</v>
          </cell>
          <cell r="T110">
            <v>1</v>
          </cell>
        </row>
        <row r="111">
          <cell r="B111">
            <v>7</v>
          </cell>
          <cell r="C111" t="str">
            <v>SGP-VA</v>
          </cell>
          <cell r="D111" t="str">
            <v>（給水・冷却水）ねじ接合（管端防食継手）</v>
          </cell>
          <cell r="E111" t="str">
            <v>地中配管</v>
          </cell>
          <cell r="F111" t="str">
            <v>管</v>
          </cell>
          <cell r="G111">
            <v>1.05</v>
          </cell>
          <cell r="H111">
            <v>1.05</v>
          </cell>
          <cell r="I111">
            <v>1.05</v>
          </cell>
          <cell r="J111">
            <v>1.05</v>
          </cell>
          <cell r="K111">
            <v>1.05</v>
          </cell>
          <cell r="L111">
            <v>1.05</v>
          </cell>
          <cell r="M111">
            <v>1.05</v>
          </cell>
          <cell r="N111">
            <v>1.05</v>
          </cell>
          <cell r="O111">
            <v>1.05</v>
          </cell>
          <cell r="P111">
            <v>1.05</v>
          </cell>
          <cell r="Q111">
            <v>1.05</v>
          </cell>
          <cell r="R111">
            <v>1.05</v>
          </cell>
          <cell r="S111">
            <v>1.05</v>
          </cell>
          <cell r="T111">
            <v>1.05</v>
          </cell>
        </row>
        <row r="112">
          <cell r="B112">
            <v>8</v>
          </cell>
          <cell r="C112" t="str">
            <v>SGP-VB</v>
          </cell>
          <cell r="D112" t="str">
            <v>（給水・冷却水）ねじ接合（管端防食継手）</v>
          </cell>
          <cell r="E112" t="str">
            <v>地中配管</v>
          </cell>
          <cell r="F112" t="str">
            <v>管</v>
          </cell>
          <cell r="G112">
            <v>1.05</v>
          </cell>
          <cell r="H112">
            <v>1.05</v>
          </cell>
          <cell r="I112">
            <v>1.05</v>
          </cell>
          <cell r="J112">
            <v>1.05</v>
          </cell>
          <cell r="K112">
            <v>1.05</v>
          </cell>
          <cell r="L112">
            <v>1.05</v>
          </cell>
          <cell r="M112">
            <v>1.05</v>
          </cell>
          <cell r="N112">
            <v>1.05</v>
          </cell>
          <cell r="O112">
            <v>1.05</v>
          </cell>
          <cell r="P112">
            <v>1.05</v>
          </cell>
          <cell r="Q112">
            <v>1.05</v>
          </cell>
          <cell r="R112">
            <v>1.05</v>
          </cell>
          <cell r="S112">
            <v>1.05</v>
          </cell>
          <cell r="T112">
            <v>1.05</v>
          </cell>
        </row>
        <row r="113">
          <cell r="B113">
            <v>9</v>
          </cell>
          <cell r="C113" t="str">
            <v>SGP-VD</v>
          </cell>
          <cell r="D113" t="str">
            <v>（給水・冷却水）ねじ接合（管端防食継手）</v>
          </cell>
          <cell r="E113" t="str">
            <v>地中配管</v>
          </cell>
          <cell r="F113" t="str">
            <v>管</v>
          </cell>
          <cell r="G113">
            <v>1.05</v>
          </cell>
          <cell r="H113">
            <v>1.05</v>
          </cell>
          <cell r="I113">
            <v>1.05</v>
          </cell>
          <cell r="J113">
            <v>1.05</v>
          </cell>
          <cell r="K113">
            <v>1.05</v>
          </cell>
          <cell r="L113">
            <v>1.05</v>
          </cell>
          <cell r="M113">
            <v>1.05</v>
          </cell>
          <cell r="N113">
            <v>1.05</v>
          </cell>
          <cell r="O113">
            <v>1.05</v>
          </cell>
          <cell r="P113">
            <v>1.05</v>
          </cell>
          <cell r="Q113">
            <v>1.05</v>
          </cell>
          <cell r="R113">
            <v>1.05</v>
          </cell>
          <cell r="S113">
            <v>1.05</v>
          </cell>
          <cell r="T113">
            <v>1.05</v>
          </cell>
        </row>
        <row r="114">
          <cell r="B114">
            <v>10</v>
          </cell>
          <cell r="C114" t="str">
            <v>SGP-FVA</v>
          </cell>
          <cell r="D114" t="str">
            <v>（給水・冷却水）フランジ接合</v>
          </cell>
          <cell r="E114" t="str">
            <v>地中配管</v>
          </cell>
          <cell r="F114" t="str">
            <v>管</v>
          </cell>
          <cell r="G114">
            <v>1</v>
          </cell>
          <cell r="H114">
            <v>1</v>
          </cell>
          <cell r="I114">
            <v>1</v>
          </cell>
          <cell r="J114">
            <v>1</v>
          </cell>
          <cell r="K114">
            <v>1</v>
          </cell>
          <cell r="L114">
            <v>1</v>
          </cell>
          <cell r="M114">
            <v>1</v>
          </cell>
          <cell r="N114">
            <v>1</v>
          </cell>
          <cell r="O114">
            <v>1</v>
          </cell>
          <cell r="P114">
            <v>1</v>
          </cell>
          <cell r="Q114">
            <v>1</v>
          </cell>
          <cell r="R114">
            <v>1</v>
          </cell>
          <cell r="S114">
            <v>1</v>
          </cell>
          <cell r="T114">
            <v>1</v>
          </cell>
        </row>
        <row r="115">
          <cell r="B115">
            <v>11</v>
          </cell>
          <cell r="C115" t="str">
            <v>SGP-FVB</v>
          </cell>
          <cell r="D115" t="str">
            <v>（給水・冷却水）フランジ接合</v>
          </cell>
          <cell r="E115" t="str">
            <v>地中配管</v>
          </cell>
          <cell r="F115" t="str">
            <v>管</v>
          </cell>
          <cell r="G115">
            <v>1</v>
          </cell>
          <cell r="H115">
            <v>1</v>
          </cell>
          <cell r="I115">
            <v>1</v>
          </cell>
          <cell r="J115">
            <v>1</v>
          </cell>
          <cell r="K115">
            <v>1</v>
          </cell>
          <cell r="L115">
            <v>1</v>
          </cell>
          <cell r="M115">
            <v>1</v>
          </cell>
          <cell r="N115">
            <v>1</v>
          </cell>
          <cell r="O115">
            <v>1</v>
          </cell>
          <cell r="P115">
            <v>1</v>
          </cell>
          <cell r="Q115">
            <v>1</v>
          </cell>
          <cell r="R115">
            <v>1</v>
          </cell>
          <cell r="S115">
            <v>1</v>
          </cell>
          <cell r="T115">
            <v>1</v>
          </cell>
        </row>
        <row r="116">
          <cell r="B116">
            <v>12</v>
          </cell>
          <cell r="C116" t="str">
            <v>SGP-FVD</v>
          </cell>
          <cell r="D116" t="str">
            <v>（給水・冷却水）フランジ接合</v>
          </cell>
          <cell r="E116" t="str">
            <v>地中配管</v>
          </cell>
          <cell r="F116" t="str">
            <v>管</v>
          </cell>
          <cell r="G116">
            <v>1</v>
          </cell>
          <cell r="H116">
            <v>1</v>
          </cell>
          <cell r="I116">
            <v>1</v>
          </cell>
          <cell r="J116">
            <v>1</v>
          </cell>
          <cell r="K116">
            <v>1</v>
          </cell>
          <cell r="L116">
            <v>1</v>
          </cell>
          <cell r="M116">
            <v>1</v>
          </cell>
          <cell r="N116">
            <v>1</v>
          </cell>
          <cell r="O116">
            <v>1</v>
          </cell>
          <cell r="P116">
            <v>1</v>
          </cell>
          <cell r="Q116">
            <v>1</v>
          </cell>
          <cell r="R116">
            <v>1</v>
          </cell>
          <cell r="S116">
            <v>1</v>
          </cell>
          <cell r="T116">
            <v>1</v>
          </cell>
        </row>
        <row r="117">
          <cell r="B117">
            <v>15</v>
          </cell>
          <cell r="C117" t="str">
            <v>SGP-PS</v>
          </cell>
          <cell r="D117" t="str">
            <v>ねじ接合</v>
          </cell>
          <cell r="E117" t="str">
            <v>地中配管</v>
          </cell>
          <cell r="F117" t="str">
            <v>管</v>
          </cell>
          <cell r="G117">
            <v>1.05</v>
          </cell>
          <cell r="H117">
            <v>1.05</v>
          </cell>
          <cell r="I117">
            <v>1.05</v>
          </cell>
          <cell r="J117">
            <v>1.05</v>
          </cell>
          <cell r="K117">
            <v>1.05</v>
          </cell>
          <cell r="L117">
            <v>1.05</v>
          </cell>
          <cell r="M117">
            <v>1.05</v>
          </cell>
          <cell r="N117">
            <v>1.05</v>
          </cell>
          <cell r="O117">
            <v>1.05</v>
          </cell>
          <cell r="P117">
            <v>1.05</v>
          </cell>
          <cell r="Q117">
            <v>1.05</v>
          </cell>
          <cell r="R117">
            <v>1.05</v>
          </cell>
          <cell r="S117">
            <v>1.05</v>
          </cell>
          <cell r="T117">
            <v>1.05</v>
          </cell>
        </row>
        <row r="118">
          <cell r="B118">
            <v>16</v>
          </cell>
          <cell r="C118" t="str">
            <v>STPG 370 PS</v>
          </cell>
          <cell r="D118" t="str">
            <v>ねじ接合</v>
          </cell>
          <cell r="E118" t="str">
            <v>地中配管</v>
          </cell>
          <cell r="F118" t="str">
            <v>管</v>
          </cell>
          <cell r="G118">
            <v>1.05</v>
          </cell>
          <cell r="H118">
            <v>1.05</v>
          </cell>
          <cell r="I118">
            <v>1.05</v>
          </cell>
          <cell r="J118">
            <v>1.05</v>
          </cell>
          <cell r="K118">
            <v>1.05</v>
          </cell>
          <cell r="L118">
            <v>1.05</v>
          </cell>
          <cell r="M118">
            <v>1.05</v>
          </cell>
          <cell r="N118">
            <v>1.05</v>
          </cell>
          <cell r="O118">
            <v>1.05</v>
          </cell>
          <cell r="P118">
            <v>1.05</v>
          </cell>
          <cell r="Q118">
            <v>1.05</v>
          </cell>
          <cell r="R118">
            <v>1.05</v>
          </cell>
          <cell r="S118">
            <v>1.05</v>
          </cell>
          <cell r="T118">
            <v>1.05</v>
          </cell>
        </row>
        <row r="119">
          <cell r="B119">
            <v>17</v>
          </cell>
          <cell r="C119" t="str">
            <v>SGP-VS</v>
          </cell>
          <cell r="D119" t="str">
            <v>ねじ接合</v>
          </cell>
          <cell r="E119" t="str">
            <v>地中配管</v>
          </cell>
          <cell r="F119" t="str">
            <v>管</v>
          </cell>
          <cell r="G119">
            <v>1.05</v>
          </cell>
          <cell r="H119">
            <v>1.05</v>
          </cell>
          <cell r="I119">
            <v>1.05</v>
          </cell>
          <cell r="J119">
            <v>1.05</v>
          </cell>
          <cell r="K119">
            <v>1.05</v>
          </cell>
          <cell r="L119">
            <v>1.05</v>
          </cell>
          <cell r="M119">
            <v>1.05</v>
          </cell>
          <cell r="N119">
            <v>1.05</v>
          </cell>
          <cell r="O119">
            <v>1.05</v>
          </cell>
          <cell r="P119">
            <v>1.05</v>
          </cell>
          <cell r="Q119">
            <v>1.05</v>
          </cell>
          <cell r="R119">
            <v>1.05</v>
          </cell>
          <cell r="S119">
            <v>1.05</v>
          </cell>
          <cell r="T119">
            <v>1.05</v>
          </cell>
        </row>
        <row r="120">
          <cell r="B120">
            <v>18</v>
          </cell>
          <cell r="C120" t="str">
            <v>STPG 370 VS</v>
          </cell>
          <cell r="D120" t="str">
            <v>ねじ接合</v>
          </cell>
          <cell r="E120" t="str">
            <v>地中配管</v>
          </cell>
          <cell r="F120" t="str">
            <v>管</v>
          </cell>
          <cell r="G120">
            <v>1.05</v>
          </cell>
          <cell r="H120">
            <v>1.05</v>
          </cell>
          <cell r="I120">
            <v>1.05</v>
          </cell>
          <cell r="J120">
            <v>1.05</v>
          </cell>
          <cell r="K120">
            <v>1.05</v>
          </cell>
          <cell r="L120">
            <v>1.05</v>
          </cell>
          <cell r="M120">
            <v>1.05</v>
          </cell>
          <cell r="N120">
            <v>1.05</v>
          </cell>
          <cell r="O120">
            <v>1.05</v>
          </cell>
          <cell r="P120">
            <v>1.05</v>
          </cell>
          <cell r="Q120">
            <v>1.05</v>
          </cell>
          <cell r="R120">
            <v>1.05</v>
          </cell>
          <cell r="S120">
            <v>1.05</v>
          </cell>
          <cell r="T120">
            <v>1.05</v>
          </cell>
        </row>
        <row r="121">
          <cell r="B121">
            <v>20</v>
          </cell>
          <cell r="C121" t="str">
            <v>STPG</v>
          </cell>
          <cell r="D121" t="str">
            <v>（消火）ねじ接合</v>
          </cell>
          <cell r="E121" t="str">
            <v>地中配管</v>
          </cell>
          <cell r="F121" t="str">
            <v>管</v>
          </cell>
          <cell r="G121">
            <v>1.05</v>
          </cell>
          <cell r="H121">
            <v>1.05</v>
          </cell>
          <cell r="I121">
            <v>1.05</v>
          </cell>
          <cell r="J121">
            <v>1.05</v>
          </cell>
          <cell r="K121">
            <v>1.05</v>
          </cell>
          <cell r="L121">
            <v>1.05</v>
          </cell>
          <cell r="M121">
            <v>1.05</v>
          </cell>
          <cell r="N121">
            <v>1.05</v>
          </cell>
          <cell r="O121">
            <v>1.05</v>
          </cell>
          <cell r="P121">
            <v>1.05</v>
          </cell>
          <cell r="Q121">
            <v>1.05</v>
          </cell>
          <cell r="R121">
            <v>1.05</v>
          </cell>
          <cell r="S121">
            <v>1.05</v>
          </cell>
          <cell r="T121">
            <v>1.05</v>
          </cell>
        </row>
        <row r="122">
          <cell r="B122">
            <v>21</v>
          </cell>
          <cell r="C122" t="str">
            <v>STPG</v>
          </cell>
          <cell r="D122" t="str">
            <v>（冷却水）ねじ接合</v>
          </cell>
          <cell r="E122" t="str">
            <v>地中配管</v>
          </cell>
          <cell r="F122" t="str">
            <v>管</v>
          </cell>
          <cell r="G122">
            <v>1.05</v>
          </cell>
          <cell r="H122">
            <v>1.05</v>
          </cell>
          <cell r="I122">
            <v>1.05</v>
          </cell>
          <cell r="J122">
            <v>1.05</v>
          </cell>
          <cell r="K122">
            <v>1.05</v>
          </cell>
          <cell r="L122">
            <v>1.05</v>
          </cell>
          <cell r="M122">
            <v>1.05</v>
          </cell>
          <cell r="N122">
            <v>1.05</v>
          </cell>
          <cell r="O122">
            <v>1.05</v>
          </cell>
          <cell r="P122">
            <v>1.05</v>
          </cell>
          <cell r="Q122">
            <v>1.05</v>
          </cell>
          <cell r="R122">
            <v>1.05</v>
          </cell>
          <cell r="S122">
            <v>1.05</v>
          </cell>
          <cell r="T122">
            <v>1.05</v>
          </cell>
        </row>
        <row r="123">
          <cell r="B123">
            <v>23</v>
          </cell>
          <cell r="C123" t="str">
            <v>STPG</v>
          </cell>
          <cell r="D123" t="str">
            <v>（消火・冷却水・冷温水）溶接接合</v>
          </cell>
          <cell r="E123" t="str">
            <v>地中配管</v>
          </cell>
          <cell r="F123" t="str">
            <v>管</v>
          </cell>
          <cell r="G123">
            <v>1.05</v>
          </cell>
          <cell r="H123">
            <v>1.05</v>
          </cell>
          <cell r="I123">
            <v>1.05</v>
          </cell>
          <cell r="J123">
            <v>1.05</v>
          </cell>
          <cell r="K123">
            <v>1.05</v>
          </cell>
          <cell r="L123">
            <v>1.05</v>
          </cell>
          <cell r="M123">
            <v>1.05</v>
          </cell>
          <cell r="N123">
            <v>1.05</v>
          </cell>
          <cell r="O123">
            <v>1.05</v>
          </cell>
          <cell r="P123">
            <v>1.05</v>
          </cell>
          <cell r="Q123">
            <v>1.05</v>
          </cell>
          <cell r="R123">
            <v>1.05</v>
          </cell>
          <cell r="S123">
            <v>1.05</v>
          </cell>
          <cell r="T123">
            <v>1.05</v>
          </cell>
        </row>
        <row r="124">
          <cell r="B124">
            <v>24</v>
          </cell>
          <cell r="C124" t="str">
            <v>STPG(黒)</v>
          </cell>
          <cell r="D124" t="str">
            <v>（蒸気給気管、蒸気還気用）溶接接合</v>
          </cell>
          <cell r="E124" t="str">
            <v>地中配管</v>
          </cell>
          <cell r="F124" t="str">
            <v>管</v>
          </cell>
          <cell r="G124">
            <v>1.05</v>
          </cell>
          <cell r="H124">
            <v>1.05</v>
          </cell>
          <cell r="I124">
            <v>1.05</v>
          </cell>
          <cell r="J124">
            <v>1.05</v>
          </cell>
          <cell r="K124">
            <v>1.05</v>
          </cell>
          <cell r="L124">
            <v>1.05</v>
          </cell>
          <cell r="M124">
            <v>1.05</v>
          </cell>
          <cell r="N124">
            <v>1.05</v>
          </cell>
          <cell r="O124">
            <v>1.05</v>
          </cell>
          <cell r="P124">
            <v>1.05</v>
          </cell>
          <cell r="Q124">
            <v>1.05</v>
          </cell>
          <cell r="R124">
            <v>1.05</v>
          </cell>
          <cell r="S124">
            <v>1.05</v>
          </cell>
          <cell r="T124">
            <v>1.05</v>
          </cell>
        </row>
        <row r="125">
          <cell r="B125">
            <v>25</v>
          </cell>
          <cell r="C125" t="str">
            <v>SGP(白)</v>
          </cell>
          <cell r="D125" t="str">
            <v>（排水）ねじ接合</v>
          </cell>
          <cell r="E125" t="str">
            <v>地中配管</v>
          </cell>
          <cell r="F125" t="str">
            <v>管</v>
          </cell>
          <cell r="G125">
            <v>1.05</v>
          </cell>
          <cell r="H125">
            <v>1.05</v>
          </cell>
          <cell r="I125">
            <v>1.05</v>
          </cell>
          <cell r="J125">
            <v>1.05</v>
          </cell>
          <cell r="K125">
            <v>1.05</v>
          </cell>
          <cell r="L125">
            <v>1.05</v>
          </cell>
          <cell r="M125">
            <v>1.05</v>
          </cell>
          <cell r="N125">
            <v>1.05</v>
          </cell>
          <cell r="O125">
            <v>1.05</v>
          </cell>
          <cell r="P125">
            <v>1.05</v>
          </cell>
          <cell r="Q125">
            <v>1.05</v>
          </cell>
          <cell r="R125">
            <v>1.05</v>
          </cell>
          <cell r="S125">
            <v>1.05</v>
          </cell>
          <cell r="T125">
            <v>1.05</v>
          </cell>
        </row>
        <row r="126">
          <cell r="B126">
            <v>27</v>
          </cell>
          <cell r="C126" t="str">
            <v>SGP(白)</v>
          </cell>
          <cell r="D126" t="str">
            <v>（通気・消火・給湯・プロパン）ねじ接合</v>
          </cell>
          <cell r="E126" t="str">
            <v>地中配管</v>
          </cell>
          <cell r="F126" t="str">
            <v>管</v>
          </cell>
          <cell r="G126">
            <v>1.05</v>
          </cell>
          <cell r="H126">
            <v>1.05</v>
          </cell>
          <cell r="I126">
            <v>1.05</v>
          </cell>
          <cell r="J126">
            <v>1.05</v>
          </cell>
          <cell r="K126">
            <v>1.05</v>
          </cell>
          <cell r="L126">
            <v>1.05</v>
          </cell>
          <cell r="M126">
            <v>1.05</v>
          </cell>
          <cell r="N126">
            <v>1.05</v>
          </cell>
          <cell r="O126">
            <v>1.05</v>
          </cell>
          <cell r="P126">
            <v>1.05</v>
          </cell>
          <cell r="Q126">
            <v>1.05</v>
          </cell>
          <cell r="R126">
            <v>1.05</v>
          </cell>
          <cell r="S126">
            <v>1.05</v>
          </cell>
          <cell r="T126">
            <v>1.05</v>
          </cell>
        </row>
        <row r="127">
          <cell r="B127">
            <v>28</v>
          </cell>
          <cell r="C127" t="str">
            <v>SGP(白)</v>
          </cell>
          <cell r="D127" t="str">
            <v>（冷却水）ねじ接合</v>
          </cell>
          <cell r="E127" t="str">
            <v>地中配管</v>
          </cell>
          <cell r="F127" t="str">
            <v>管</v>
          </cell>
          <cell r="G127">
            <v>1.05</v>
          </cell>
          <cell r="H127">
            <v>1.05</v>
          </cell>
          <cell r="I127">
            <v>1.05</v>
          </cell>
          <cell r="J127">
            <v>1.05</v>
          </cell>
          <cell r="K127">
            <v>1.05</v>
          </cell>
          <cell r="L127">
            <v>1.05</v>
          </cell>
          <cell r="M127">
            <v>1.05</v>
          </cell>
          <cell r="N127">
            <v>1.05</v>
          </cell>
          <cell r="O127">
            <v>1.05</v>
          </cell>
          <cell r="P127">
            <v>1.05</v>
          </cell>
          <cell r="Q127">
            <v>1.05</v>
          </cell>
          <cell r="R127">
            <v>1.05</v>
          </cell>
          <cell r="S127">
            <v>1.05</v>
          </cell>
          <cell r="T127">
            <v>1.05</v>
          </cell>
        </row>
        <row r="128">
          <cell r="B128">
            <v>29</v>
          </cell>
          <cell r="C128" t="str">
            <v>SGP(白)</v>
          </cell>
          <cell r="D128" t="str">
            <v>（通気・消火・給湯・プロパン・冷却水・冷温水）溶接接合</v>
          </cell>
          <cell r="E128" t="str">
            <v>地中配管</v>
          </cell>
          <cell r="F128" t="str">
            <v>管</v>
          </cell>
          <cell r="G128">
            <v>1.05</v>
          </cell>
          <cell r="H128">
            <v>1.05</v>
          </cell>
          <cell r="I128">
            <v>1.05</v>
          </cell>
          <cell r="J128">
            <v>1.05</v>
          </cell>
          <cell r="K128">
            <v>1.05</v>
          </cell>
          <cell r="L128">
            <v>1.05</v>
          </cell>
          <cell r="M128">
            <v>1.05</v>
          </cell>
          <cell r="N128">
            <v>1.05</v>
          </cell>
          <cell r="O128">
            <v>1.05</v>
          </cell>
          <cell r="P128">
            <v>1.05</v>
          </cell>
          <cell r="Q128">
            <v>1.05</v>
          </cell>
          <cell r="R128">
            <v>1.05</v>
          </cell>
          <cell r="S128">
            <v>1.05</v>
          </cell>
          <cell r="T128">
            <v>1.05</v>
          </cell>
        </row>
        <row r="129">
          <cell r="B129">
            <v>32</v>
          </cell>
          <cell r="C129" t="str">
            <v>SGP(黒)</v>
          </cell>
          <cell r="D129" t="str">
            <v>（蒸気・油）ねじ接合</v>
          </cell>
          <cell r="E129" t="str">
            <v>地中配管</v>
          </cell>
          <cell r="F129" t="str">
            <v>管</v>
          </cell>
          <cell r="G129">
            <v>1.05</v>
          </cell>
          <cell r="H129">
            <v>1.05</v>
          </cell>
          <cell r="I129">
            <v>1.05</v>
          </cell>
          <cell r="J129">
            <v>1.05</v>
          </cell>
          <cell r="K129">
            <v>1.05</v>
          </cell>
          <cell r="L129">
            <v>1.05</v>
          </cell>
          <cell r="M129">
            <v>1.05</v>
          </cell>
          <cell r="N129">
            <v>1.05</v>
          </cell>
          <cell r="O129">
            <v>1.05</v>
          </cell>
          <cell r="P129">
            <v>1.05</v>
          </cell>
          <cell r="Q129">
            <v>1.05</v>
          </cell>
          <cell r="R129">
            <v>1.05</v>
          </cell>
          <cell r="S129">
            <v>1.05</v>
          </cell>
          <cell r="T129">
            <v>1.05</v>
          </cell>
        </row>
        <row r="130">
          <cell r="B130">
            <v>33</v>
          </cell>
          <cell r="C130" t="str">
            <v>SGP(黒)</v>
          </cell>
          <cell r="D130" t="str">
            <v>（蒸気・油）溶接接合</v>
          </cell>
          <cell r="E130" t="str">
            <v>地中配管</v>
          </cell>
          <cell r="F130" t="str">
            <v>管</v>
          </cell>
          <cell r="G130">
            <v>1.05</v>
          </cell>
          <cell r="H130">
            <v>1.05</v>
          </cell>
          <cell r="I130">
            <v>1.05</v>
          </cell>
          <cell r="J130">
            <v>1.05</v>
          </cell>
          <cell r="K130">
            <v>1.05</v>
          </cell>
          <cell r="L130">
            <v>1.05</v>
          </cell>
          <cell r="M130">
            <v>1.05</v>
          </cell>
          <cell r="N130">
            <v>1.05</v>
          </cell>
          <cell r="O130">
            <v>1.05</v>
          </cell>
          <cell r="P130">
            <v>1.05</v>
          </cell>
          <cell r="Q130">
            <v>1.05</v>
          </cell>
          <cell r="R130">
            <v>1.05</v>
          </cell>
          <cell r="S130">
            <v>1.05</v>
          </cell>
          <cell r="T130">
            <v>1.05</v>
          </cell>
        </row>
        <row r="131">
          <cell r="B131">
            <v>35</v>
          </cell>
          <cell r="C131" t="str">
            <v>SGP-TA(WSP032)</v>
          </cell>
          <cell r="D131" t="str">
            <v>ねじ接合</v>
          </cell>
          <cell r="E131" t="str">
            <v>地中配管</v>
          </cell>
          <cell r="F131" t="str">
            <v>管</v>
          </cell>
          <cell r="G131">
            <v>1.05</v>
          </cell>
          <cell r="H131">
            <v>1.05</v>
          </cell>
          <cell r="I131">
            <v>1.05</v>
          </cell>
          <cell r="J131">
            <v>1.05</v>
          </cell>
          <cell r="K131">
            <v>1.05</v>
          </cell>
          <cell r="L131">
            <v>1.05</v>
          </cell>
          <cell r="M131">
            <v>1.05</v>
          </cell>
          <cell r="N131">
            <v>1.05</v>
          </cell>
          <cell r="O131">
            <v>1.05</v>
          </cell>
          <cell r="P131">
            <v>1.05</v>
          </cell>
          <cell r="Q131">
            <v>1.05</v>
          </cell>
          <cell r="R131">
            <v>1.05</v>
          </cell>
          <cell r="S131">
            <v>1.05</v>
          </cell>
          <cell r="T131">
            <v>1.05</v>
          </cell>
        </row>
        <row r="132">
          <cell r="B132">
            <v>37</v>
          </cell>
          <cell r="C132" t="str">
            <v>HP</v>
          </cell>
          <cell r="D132" t="str">
            <v>（排水）</v>
          </cell>
          <cell r="E132" t="str">
            <v>地中配管</v>
          </cell>
          <cell r="F132" t="str">
            <v>管</v>
          </cell>
          <cell r="G132">
            <v>1.05</v>
          </cell>
          <cell r="H132">
            <v>1.05</v>
          </cell>
          <cell r="I132">
            <v>1.05</v>
          </cell>
          <cell r="J132">
            <v>1.05</v>
          </cell>
          <cell r="K132">
            <v>1.05</v>
          </cell>
          <cell r="L132">
            <v>1.05</v>
          </cell>
          <cell r="M132">
            <v>1.05</v>
          </cell>
          <cell r="N132">
            <v>1.05</v>
          </cell>
          <cell r="O132">
            <v>1.05</v>
          </cell>
          <cell r="P132">
            <v>1.05</v>
          </cell>
          <cell r="Q132">
            <v>1.05</v>
          </cell>
          <cell r="R132">
            <v>1.05</v>
          </cell>
          <cell r="S132">
            <v>1.05</v>
          </cell>
          <cell r="T132">
            <v>1.05</v>
          </cell>
        </row>
        <row r="133">
          <cell r="B133">
            <v>38</v>
          </cell>
          <cell r="C133" t="str">
            <v>ARFA管</v>
          </cell>
          <cell r="D133" t="str">
            <v>ねじ接合</v>
          </cell>
          <cell r="E133" t="str">
            <v>地中配管</v>
          </cell>
          <cell r="F133" t="str">
            <v>管</v>
          </cell>
          <cell r="G133">
            <v>1.05</v>
          </cell>
          <cell r="H133">
            <v>1.05</v>
          </cell>
          <cell r="I133">
            <v>1.05</v>
          </cell>
          <cell r="J133">
            <v>1.05</v>
          </cell>
          <cell r="K133">
            <v>1.05</v>
          </cell>
          <cell r="L133">
            <v>1.05</v>
          </cell>
          <cell r="M133">
            <v>1.05</v>
          </cell>
          <cell r="N133">
            <v>1.05</v>
          </cell>
          <cell r="O133">
            <v>1.05</v>
          </cell>
          <cell r="P133">
            <v>1.05</v>
          </cell>
          <cell r="Q133">
            <v>1.05</v>
          </cell>
          <cell r="R133">
            <v>1.05</v>
          </cell>
          <cell r="S133">
            <v>1.05</v>
          </cell>
          <cell r="T133">
            <v>1.05</v>
          </cell>
        </row>
        <row r="136">
          <cell r="B136">
            <v>1</v>
          </cell>
          <cell r="C136" t="str">
            <v>SGP-PA</v>
          </cell>
          <cell r="D136" t="str">
            <v>（給水・冷却水）ねじ接合（管端防食継手）</v>
          </cell>
          <cell r="E136" t="str">
            <v>屋内一般配管</v>
          </cell>
          <cell r="F136" t="str">
            <v>継手</v>
          </cell>
          <cell r="G136">
            <v>0.75</v>
          </cell>
          <cell r="H136">
            <v>0.75</v>
          </cell>
          <cell r="I136">
            <v>0.75</v>
          </cell>
          <cell r="J136">
            <v>0.75</v>
          </cell>
          <cell r="K136">
            <v>0.75</v>
          </cell>
          <cell r="L136">
            <v>0.75</v>
          </cell>
          <cell r="M136">
            <v>0.75</v>
          </cell>
          <cell r="N136">
            <v>0.75</v>
          </cell>
          <cell r="O136">
            <v>0.75</v>
          </cell>
          <cell r="P136">
            <v>0.75</v>
          </cell>
          <cell r="Q136">
            <v>0.75</v>
          </cell>
          <cell r="R136">
            <v>0.75</v>
          </cell>
          <cell r="S136">
            <v>0.75</v>
          </cell>
          <cell r="T136">
            <v>0.75</v>
          </cell>
        </row>
        <row r="137">
          <cell r="B137">
            <v>2</v>
          </cell>
          <cell r="C137" t="str">
            <v>SGP-PB</v>
          </cell>
          <cell r="D137" t="str">
            <v>（給水・冷却水）ねじ接合（管端防食継手）</v>
          </cell>
          <cell r="E137" t="str">
            <v>屋内一般配管</v>
          </cell>
          <cell r="F137" t="str">
            <v>継手</v>
          </cell>
          <cell r="G137">
            <v>0.65</v>
          </cell>
          <cell r="H137">
            <v>0.65</v>
          </cell>
          <cell r="I137">
            <v>0.65</v>
          </cell>
          <cell r="J137">
            <v>0.65</v>
          </cell>
          <cell r="K137">
            <v>0.65</v>
          </cell>
          <cell r="L137">
            <v>0.65</v>
          </cell>
          <cell r="M137">
            <v>0.65</v>
          </cell>
          <cell r="N137">
            <v>0.65</v>
          </cell>
          <cell r="O137">
            <v>0.65</v>
          </cell>
          <cell r="P137">
            <v>0.65</v>
          </cell>
          <cell r="Q137">
            <v>0.65</v>
          </cell>
          <cell r="R137">
            <v>0.65</v>
          </cell>
          <cell r="S137">
            <v>0.65</v>
          </cell>
          <cell r="T137">
            <v>0.65</v>
          </cell>
        </row>
        <row r="138">
          <cell r="B138">
            <v>4</v>
          </cell>
          <cell r="C138" t="str">
            <v>SGP-FPA</v>
          </cell>
          <cell r="D138" t="str">
            <v>（給水・冷却水）フランジ接合</v>
          </cell>
          <cell r="E138" t="str">
            <v>屋内一般配管</v>
          </cell>
          <cell r="F138" t="str">
            <v>継手</v>
          </cell>
          <cell r="G138">
            <v>1.05</v>
          </cell>
          <cell r="H138">
            <v>1.05</v>
          </cell>
          <cell r="I138">
            <v>1.05</v>
          </cell>
          <cell r="J138">
            <v>1.05</v>
          </cell>
          <cell r="K138">
            <v>1.05</v>
          </cell>
          <cell r="L138">
            <v>1.05</v>
          </cell>
          <cell r="M138">
            <v>1.05</v>
          </cell>
          <cell r="N138">
            <v>1.05</v>
          </cell>
          <cell r="O138">
            <v>1.05</v>
          </cell>
          <cell r="P138">
            <v>1.05</v>
          </cell>
          <cell r="Q138">
            <v>1.05</v>
          </cell>
          <cell r="R138">
            <v>1.05</v>
          </cell>
          <cell r="S138">
            <v>1.05</v>
          </cell>
          <cell r="T138">
            <v>1.05</v>
          </cell>
        </row>
        <row r="139">
          <cell r="B139">
            <v>5</v>
          </cell>
          <cell r="C139" t="str">
            <v>SGP-FPB</v>
          </cell>
          <cell r="D139" t="str">
            <v>（給水・冷却水）フランジ接合</v>
          </cell>
          <cell r="E139" t="str">
            <v>屋内一般配管</v>
          </cell>
          <cell r="F139" t="str">
            <v>継手</v>
          </cell>
          <cell r="G139">
            <v>1.05</v>
          </cell>
          <cell r="H139">
            <v>1.05</v>
          </cell>
          <cell r="I139">
            <v>1.05</v>
          </cell>
          <cell r="J139">
            <v>1.05</v>
          </cell>
          <cell r="K139">
            <v>1.05</v>
          </cell>
          <cell r="L139">
            <v>1.05</v>
          </cell>
          <cell r="M139">
            <v>1.05</v>
          </cell>
          <cell r="N139">
            <v>1.05</v>
          </cell>
          <cell r="O139">
            <v>1.05</v>
          </cell>
          <cell r="P139">
            <v>1.05</v>
          </cell>
          <cell r="Q139">
            <v>1.05</v>
          </cell>
          <cell r="R139">
            <v>1.05</v>
          </cell>
          <cell r="S139">
            <v>1.05</v>
          </cell>
          <cell r="T139">
            <v>1.05</v>
          </cell>
        </row>
        <row r="140">
          <cell r="B140">
            <v>7</v>
          </cell>
          <cell r="C140" t="str">
            <v>SGP-VA</v>
          </cell>
          <cell r="D140" t="str">
            <v>（給水・冷却水）ねじ接合（管端防食継手）</v>
          </cell>
          <cell r="E140" t="str">
            <v>屋内一般配管</v>
          </cell>
          <cell r="F140" t="str">
            <v>継手</v>
          </cell>
          <cell r="G140">
            <v>0.6</v>
          </cell>
          <cell r="H140">
            <v>0.6</v>
          </cell>
          <cell r="I140">
            <v>0.6</v>
          </cell>
          <cell r="J140">
            <v>0.6</v>
          </cell>
          <cell r="K140">
            <v>0.6</v>
          </cell>
          <cell r="L140">
            <v>0.6</v>
          </cell>
          <cell r="M140">
            <v>0.6</v>
          </cell>
          <cell r="N140">
            <v>0.6</v>
          </cell>
          <cell r="O140">
            <v>0.6</v>
          </cell>
          <cell r="P140">
            <v>0.6</v>
          </cell>
          <cell r="Q140">
            <v>0.6</v>
          </cell>
          <cell r="R140">
            <v>0.6</v>
          </cell>
          <cell r="S140">
            <v>0.6</v>
          </cell>
          <cell r="T140">
            <v>0.6</v>
          </cell>
        </row>
        <row r="141">
          <cell r="B141">
            <v>8</v>
          </cell>
          <cell r="C141" t="str">
            <v>SGP-VB</v>
          </cell>
          <cell r="D141" t="str">
            <v>（給水・冷却水）ねじ接合（管端防食継手）</v>
          </cell>
          <cell r="E141" t="str">
            <v>屋内一般配管</v>
          </cell>
          <cell r="F141" t="str">
            <v>継手</v>
          </cell>
          <cell r="G141">
            <v>0.5</v>
          </cell>
          <cell r="H141">
            <v>0.5</v>
          </cell>
          <cell r="I141">
            <v>0.5</v>
          </cell>
          <cell r="J141">
            <v>0.5</v>
          </cell>
          <cell r="K141">
            <v>0.5</v>
          </cell>
          <cell r="L141">
            <v>0.5</v>
          </cell>
          <cell r="M141">
            <v>0.5</v>
          </cell>
          <cell r="N141">
            <v>0.5</v>
          </cell>
          <cell r="O141">
            <v>0.5</v>
          </cell>
          <cell r="P141">
            <v>0.5</v>
          </cell>
          <cell r="Q141">
            <v>0.5</v>
          </cell>
          <cell r="R141">
            <v>0.5</v>
          </cell>
          <cell r="S141">
            <v>0.5</v>
          </cell>
          <cell r="T141">
            <v>0.5</v>
          </cell>
        </row>
        <row r="142">
          <cell r="B142">
            <v>10</v>
          </cell>
          <cell r="C142" t="str">
            <v>SGP-FVA</v>
          </cell>
          <cell r="D142" t="str">
            <v>（給水・冷却水）フランジ接合</v>
          </cell>
          <cell r="E142" t="str">
            <v>屋内一般配管</v>
          </cell>
          <cell r="F142" t="str">
            <v>継手</v>
          </cell>
          <cell r="G142">
            <v>1.2</v>
          </cell>
          <cell r="H142">
            <v>1.2</v>
          </cell>
          <cell r="I142">
            <v>1.2</v>
          </cell>
          <cell r="J142">
            <v>1.2</v>
          </cell>
          <cell r="K142">
            <v>1.2</v>
          </cell>
          <cell r="L142">
            <v>1.2</v>
          </cell>
          <cell r="M142">
            <v>1.2</v>
          </cell>
          <cell r="N142">
            <v>1.2</v>
          </cell>
          <cell r="O142">
            <v>1.2</v>
          </cell>
          <cell r="P142">
            <v>1.2</v>
          </cell>
          <cell r="Q142">
            <v>1.2</v>
          </cell>
          <cell r="R142">
            <v>1.2</v>
          </cell>
          <cell r="S142">
            <v>1.2</v>
          </cell>
          <cell r="T142">
            <v>1.2</v>
          </cell>
        </row>
        <row r="143">
          <cell r="B143">
            <v>11</v>
          </cell>
          <cell r="C143" t="str">
            <v>SGP-FVB</v>
          </cell>
          <cell r="D143" t="str">
            <v>（給水・冷却水）フランジ接合</v>
          </cell>
          <cell r="E143" t="str">
            <v>屋内一般配管</v>
          </cell>
          <cell r="F143" t="str">
            <v>継手</v>
          </cell>
          <cell r="G143">
            <v>1.2</v>
          </cell>
          <cell r="H143">
            <v>1.2</v>
          </cell>
          <cell r="I143">
            <v>1.2</v>
          </cell>
          <cell r="J143">
            <v>1.2</v>
          </cell>
          <cell r="K143">
            <v>1.2</v>
          </cell>
          <cell r="L143">
            <v>1.2</v>
          </cell>
          <cell r="M143">
            <v>1.2</v>
          </cell>
          <cell r="N143">
            <v>1.2</v>
          </cell>
          <cell r="O143">
            <v>1.2</v>
          </cell>
          <cell r="P143">
            <v>1.2</v>
          </cell>
          <cell r="Q143">
            <v>1.2</v>
          </cell>
          <cell r="R143">
            <v>1.2</v>
          </cell>
          <cell r="S143">
            <v>1.2</v>
          </cell>
          <cell r="T143">
            <v>1.2</v>
          </cell>
        </row>
        <row r="144">
          <cell r="B144">
            <v>13</v>
          </cell>
          <cell r="C144" t="str">
            <v>SGP-HVA</v>
          </cell>
          <cell r="D144" t="str">
            <v>（給湯・冷温水）ねじ接合（管端防食継手）</v>
          </cell>
          <cell r="E144" t="str">
            <v>屋内一般配管</v>
          </cell>
          <cell r="F144" t="str">
            <v>継手</v>
          </cell>
          <cell r="G144">
            <v>0.55000000000000004</v>
          </cell>
          <cell r="H144">
            <v>0.55000000000000004</v>
          </cell>
          <cell r="I144">
            <v>0.55000000000000004</v>
          </cell>
          <cell r="J144">
            <v>0.55000000000000004</v>
          </cell>
          <cell r="K144">
            <v>0.55000000000000004</v>
          </cell>
          <cell r="L144">
            <v>0.55000000000000004</v>
          </cell>
          <cell r="M144">
            <v>0.55000000000000004</v>
          </cell>
          <cell r="N144">
            <v>0.55000000000000004</v>
          </cell>
          <cell r="O144">
            <v>0.55000000000000004</v>
          </cell>
          <cell r="P144">
            <v>0.55000000000000004</v>
          </cell>
          <cell r="Q144">
            <v>0.55000000000000004</v>
          </cell>
          <cell r="R144">
            <v>0.55000000000000004</v>
          </cell>
          <cell r="S144">
            <v>0.55000000000000004</v>
          </cell>
          <cell r="T144">
            <v>0.55000000000000004</v>
          </cell>
        </row>
        <row r="145">
          <cell r="B145">
            <v>14</v>
          </cell>
          <cell r="C145" t="str">
            <v>SGP-VA</v>
          </cell>
          <cell r="D145" t="str">
            <v>（冷却水）ハウジング型継手</v>
          </cell>
          <cell r="E145" t="str">
            <v>屋内一般配管</v>
          </cell>
          <cell r="F145" t="str">
            <v>継手</v>
          </cell>
          <cell r="G145">
            <v>1.9</v>
          </cell>
          <cell r="H145">
            <v>1.9</v>
          </cell>
          <cell r="I145">
            <v>1.9</v>
          </cell>
          <cell r="J145">
            <v>1.9</v>
          </cell>
          <cell r="K145">
            <v>1.9</v>
          </cell>
          <cell r="L145">
            <v>1.9</v>
          </cell>
          <cell r="M145">
            <v>1.9</v>
          </cell>
          <cell r="N145">
            <v>1.9</v>
          </cell>
          <cell r="O145">
            <v>1.9</v>
          </cell>
          <cell r="P145">
            <v>1.9</v>
          </cell>
          <cell r="Q145">
            <v>1.9</v>
          </cell>
          <cell r="R145">
            <v>1.2</v>
          </cell>
          <cell r="S145">
            <v>1.2</v>
          </cell>
          <cell r="T145">
            <v>1.2</v>
          </cell>
        </row>
        <row r="146">
          <cell r="B146">
            <v>19</v>
          </cell>
          <cell r="C146" t="str">
            <v>STPG</v>
          </cell>
          <cell r="D146" t="str">
            <v>（冷温水）ねじ接合</v>
          </cell>
          <cell r="E146" t="str">
            <v>屋内一般配管</v>
          </cell>
          <cell r="F146" t="str">
            <v>継手</v>
          </cell>
          <cell r="G146">
            <v>1.3</v>
          </cell>
          <cell r="H146">
            <v>1.3</v>
          </cell>
          <cell r="I146">
            <v>1.3</v>
          </cell>
          <cell r="J146">
            <v>1.3</v>
          </cell>
          <cell r="K146">
            <v>1.3</v>
          </cell>
          <cell r="L146">
            <v>1.3</v>
          </cell>
          <cell r="M146">
            <v>1.3</v>
          </cell>
          <cell r="N146">
            <v>1.3</v>
          </cell>
          <cell r="O146">
            <v>1.3</v>
          </cell>
          <cell r="P146">
            <v>1.3</v>
          </cell>
          <cell r="Q146">
            <v>1.3</v>
          </cell>
          <cell r="R146">
            <v>1.3</v>
          </cell>
          <cell r="S146">
            <v>1.3</v>
          </cell>
          <cell r="T146">
            <v>1.3</v>
          </cell>
        </row>
        <row r="147">
          <cell r="B147">
            <v>20</v>
          </cell>
          <cell r="C147" t="str">
            <v>STPG</v>
          </cell>
          <cell r="D147" t="str">
            <v>（消火）ねじ接合</v>
          </cell>
          <cell r="E147" t="str">
            <v>屋内一般配管</v>
          </cell>
          <cell r="F147" t="str">
            <v>継手</v>
          </cell>
          <cell r="G147">
            <v>1.1000000000000001</v>
          </cell>
          <cell r="H147">
            <v>1.1000000000000001</v>
          </cell>
          <cell r="I147">
            <v>1.1000000000000001</v>
          </cell>
          <cell r="J147">
            <v>1.1000000000000001</v>
          </cell>
          <cell r="K147">
            <v>1.1000000000000001</v>
          </cell>
          <cell r="L147">
            <v>1.1000000000000001</v>
          </cell>
          <cell r="M147">
            <v>1.1000000000000001</v>
          </cell>
          <cell r="N147">
            <v>1.1000000000000001</v>
          </cell>
          <cell r="O147">
            <v>1.1000000000000001</v>
          </cell>
          <cell r="P147">
            <v>1.1000000000000001</v>
          </cell>
          <cell r="Q147">
            <v>1.1000000000000001</v>
          </cell>
          <cell r="R147">
            <v>1.1000000000000001</v>
          </cell>
          <cell r="S147">
            <v>1.1000000000000001</v>
          </cell>
          <cell r="T147">
            <v>1.1000000000000001</v>
          </cell>
        </row>
        <row r="148">
          <cell r="B148">
            <v>21</v>
          </cell>
          <cell r="C148" t="str">
            <v>STPG</v>
          </cell>
          <cell r="D148" t="str">
            <v>（冷却水）ねじ接合</v>
          </cell>
          <cell r="E148" t="str">
            <v>屋内一般配管</v>
          </cell>
          <cell r="F148" t="str">
            <v>継手</v>
          </cell>
          <cell r="G148">
            <v>1.1000000000000001</v>
          </cell>
          <cell r="H148">
            <v>1.1000000000000001</v>
          </cell>
          <cell r="I148">
            <v>1.1000000000000001</v>
          </cell>
          <cell r="J148">
            <v>1.1000000000000001</v>
          </cell>
          <cell r="K148">
            <v>1.1000000000000001</v>
          </cell>
          <cell r="L148">
            <v>1.1000000000000001</v>
          </cell>
          <cell r="M148">
            <v>1.1000000000000001</v>
          </cell>
          <cell r="N148">
            <v>1.1000000000000001</v>
          </cell>
          <cell r="O148">
            <v>1.1000000000000001</v>
          </cell>
          <cell r="P148">
            <v>1.1000000000000001</v>
          </cell>
          <cell r="Q148">
            <v>1.1000000000000001</v>
          </cell>
          <cell r="R148">
            <v>1.1000000000000001</v>
          </cell>
          <cell r="S148">
            <v>1.1000000000000001</v>
          </cell>
          <cell r="T148">
            <v>1.1000000000000001</v>
          </cell>
        </row>
        <row r="149">
          <cell r="B149">
            <v>22</v>
          </cell>
          <cell r="C149" t="str">
            <v>STPG(黒)</v>
          </cell>
          <cell r="D149" t="str">
            <v>（低圧蒸気用）ねじ接合</v>
          </cell>
          <cell r="E149" t="str">
            <v>屋内一般配管</v>
          </cell>
          <cell r="F149" t="str">
            <v>継手</v>
          </cell>
          <cell r="G149">
            <v>1.7</v>
          </cell>
          <cell r="H149">
            <v>1.7</v>
          </cell>
          <cell r="I149">
            <v>1.7</v>
          </cell>
          <cell r="J149">
            <v>1.7</v>
          </cell>
          <cell r="K149">
            <v>1.7</v>
          </cell>
          <cell r="L149">
            <v>1.7</v>
          </cell>
          <cell r="M149">
            <v>1.7</v>
          </cell>
          <cell r="N149">
            <v>1.7</v>
          </cell>
          <cell r="O149">
            <v>1.7</v>
          </cell>
          <cell r="P149">
            <v>1.7</v>
          </cell>
          <cell r="Q149">
            <v>1.7</v>
          </cell>
          <cell r="R149">
            <v>1.7</v>
          </cell>
          <cell r="S149">
            <v>1.7</v>
          </cell>
          <cell r="T149">
            <v>1.7</v>
          </cell>
        </row>
        <row r="150">
          <cell r="B150">
            <v>23</v>
          </cell>
          <cell r="C150" t="str">
            <v>STPG</v>
          </cell>
          <cell r="D150" t="str">
            <v>（消火・冷却水・冷温水）溶接接合</v>
          </cell>
          <cell r="E150" t="str">
            <v>屋内一般配管</v>
          </cell>
          <cell r="F150" t="str">
            <v>継手</v>
          </cell>
          <cell r="G150">
            <v>0.65</v>
          </cell>
          <cell r="H150">
            <v>0.65</v>
          </cell>
          <cell r="I150">
            <v>0.65</v>
          </cell>
          <cell r="J150">
            <v>0.35</v>
          </cell>
          <cell r="K150">
            <v>0.35</v>
          </cell>
          <cell r="L150">
            <v>0.35</v>
          </cell>
          <cell r="M150">
            <v>0.35</v>
          </cell>
          <cell r="N150">
            <v>0.35</v>
          </cell>
          <cell r="O150">
            <v>0.35</v>
          </cell>
          <cell r="P150">
            <v>0.35</v>
          </cell>
          <cell r="Q150">
            <v>0.35</v>
          </cell>
          <cell r="R150">
            <v>0.35</v>
          </cell>
          <cell r="S150">
            <v>0.35</v>
          </cell>
          <cell r="T150">
            <v>0.35</v>
          </cell>
        </row>
        <row r="151">
          <cell r="B151">
            <v>24</v>
          </cell>
          <cell r="C151" t="str">
            <v>STPG(黒)</v>
          </cell>
          <cell r="D151" t="str">
            <v>（蒸気給気管、蒸気還気用）溶接接合</v>
          </cell>
          <cell r="E151" t="str">
            <v>屋内一般配管</v>
          </cell>
          <cell r="F151" t="str">
            <v>継手</v>
          </cell>
          <cell r="G151">
            <v>0.85</v>
          </cell>
          <cell r="H151">
            <v>0.85</v>
          </cell>
          <cell r="I151">
            <v>0.85</v>
          </cell>
          <cell r="J151">
            <v>0.45</v>
          </cell>
          <cell r="K151">
            <v>0.45</v>
          </cell>
          <cell r="L151">
            <v>0.45</v>
          </cell>
          <cell r="M151">
            <v>0.45</v>
          </cell>
          <cell r="N151">
            <v>0.45</v>
          </cell>
          <cell r="O151">
            <v>0.45</v>
          </cell>
          <cell r="P151">
            <v>0.45</v>
          </cell>
          <cell r="Q151">
            <v>0.45</v>
          </cell>
          <cell r="R151">
            <v>0.45</v>
          </cell>
          <cell r="S151">
            <v>0.45</v>
          </cell>
          <cell r="T151">
            <v>0.45</v>
          </cell>
        </row>
        <row r="152">
          <cell r="B152">
            <v>25</v>
          </cell>
          <cell r="C152" t="str">
            <v>SGP(白)</v>
          </cell>
          <cell r="D152" t="str">
            <v>（排水）ねじ接合</v>
          </cell>
          <cell r="E152" t="str">
            <v>屋内一般配管</v>
          </cell>
          <cell r="F152" t="str">
            <v>継手</v>
          </cell>
          <cell r="G152">
            <v>0.65</v>
          </cell>
          <cell r="H152">
            <v>0.65</v>
          </cell>
          <cell r="I152">
            <v>0.65</v>
          </cell>
          <cell r="J152">
            <v>0.65</v>
          </cell>
          <cell r="K152">
            <v>0.65</v>
          </cell>
          <cell r="L152">
            <v>0.65</v>
          </cell>
          <cell r="M152">
            <v>0.65</v>
          </cell>
          <cell r="N152">
            <v>0.65</v>
          </cell>
          <cell r="O152">
            <v>0.65</v>
          </cell>
          <cell r="P152">
            <v>0.65</v>
          </cell>
          <cell r="Q152">
            <v>0.65</v>
          </cell>
          <cell r="R152">
            <v>0.65</v>
          </cell>
          <cell r="S152">
            <v>0.65</v>
          </cell>
          <cell r="T152">
            <v>0.65</v>
          </cell>
        </row>
        <row r="153">
          <cell r="B153">
            <v>26</v>
          </cell>
          <cell r="C153" t="str">
            <v>SGP(白)</v>
          </cell>
          <cell r="D153" t="str">
            <v>（冷温水）ねじ接合</v>
          </cell>
          <cell r="E153" t="str">
            <v>屋内一般配管</v>
          </cell>
          <cell r="F153" t="str">
            <v>継手</v>
          </cell>
          <cell r="G153">
            <v>0.65</v>
          </cell>
          <cell r="H153">
            <v>0.65</v>
          </cell>
          <cell r="I153">
            <v>0.65</v>
          </cell>
          <cell r="J153">
            <v>0.65</v>
          </cell>
          <cell r="K153">
            <v>0.65</v>
          </cell>
          <cell r="L153">
            <v>0.65</v>
          </cell>
          <cell r="M153">
            <v>0.65</v>
          </cell>
          <cell r="N153">
            <v>0.65</v>
          </cell>
          <cell r="O153">
            <v>0.65</v>
          </cell>
          <cell r="P153">
            <v>0.65</v>
          </cell>
          <cell r="Q153">
            <v>0.65</v>
          </cell>
          <cell r="R153">
            <v>0.65</v>
          </cell>
          <cell r="S153">
            <v>0.65</v>
          </cell>
          <cell r="T153">
            <v>0.65</v>
          </cell>
        </row>
        <row r="154">
          <cell r="B154">
            <v>27</v>
          </cell>
          <cell r="C154" t="str">
            <v>SGP(白)</v>
          </cell>
          <cell r="D154" t="str">
            <v>（通気・消火・給湯・プロパン）ねじ接合</v>
          </cell>
          <cell r="E154" t="str">
            <v>屋内一般配管</v>
          </cell>
          <cell r="F154" t="str">
            <v>継手</v>
          </cell>
          <cell r="G154">
            <v>0.55000000000000004</v>
          </cell>
          <cell r="H154">
            <v>0.55000000000000004</v>
          </cell>
          <cell r="I154">
            <v>0.55000000000000004</v>
          </cell>
          <cell r="J154">
            <v>0.55000000000000004</v>
          </cell>
          <cell r="K154">
            <v>0.55000000000000004</v>
          </cell>
          <cell r="L154">
            <v>0.55000000000000004</v>
          </cell>
          <cell r="M154">
            <v>0.55000000000000004</v>
          </cell>
          <cell r="N154">
            <v>0.55000000000000004</v>
          </cell>
          <cell r="O154">
            <v>0.55000000000000004</v>
          </cell>
          <cell r="P154">
            <v>0.55000000000000004</v>
          </cell>
          <cell r="Q154">
            <v>0.55000000000000004</v>
          </cell>
          <cell r="R154">
            <v>0.55000000000000004</v>
          </cell>
          <cell r="S154">
            <v>0.55000000000000004</v>
          </cell>
          <cell r="T154">
            <v>0.55000000000000004</v>
          </cell>
        </row>
        <row r="155">
          <cell r="B155">
            <v>28</v>
          </cell>
          <cell r="C155" t="str">
            <v>SGP(白)</v>
          </cell>
          <cell r="D155" t="str">
            <v>（冷却水）ねじ接合</v>
          </cell>
          <cell r="E155" t="str">
            <v>屋内一般配管</v>
          </cell>
          <cell r="F155" t="str">
            <v>継手</v>
          </cell>
          <cell r="G155">
            <v>0.55000000000000004</v>
          </cell>
          <cell r="H155">
            <v>0.55000000000000004</v>
          </cell>
          <cell r="I155">
            <v>0.55000000000000004</v>
          </cell>
          <cell r="J155">
            <v>0.55000000000000004</v>
          </cell>
          <cell r="K155">
            <v>0.55000000000000004</v>
          </cell>
          <cell r="L155">
            <v>0.55000000000000004</v>
          </cell>
          <cell r="M155">
            <v>0.55000000000000004</v>
          </cell>
          <cell r="N155">
            <v>0.55000000000000004</v>
          </cell>
          <cell r="O155">
            <v>0.55000000000000004</v>
          </cell>
          <cell r="P155">
            <v>0.55000000000000004</v>
          </cell>
          <cell r="Q155">
            <v>0.55000000000000004</v>
          </cell>
          <cell r="R155">
            <v>0.55000000000000004</v>
          </cell>
          <cell r="S155">
            <v>0.55000000000000004</v>
          </cell>
          <cell r="T155">
            <v>0.55000000000000004</v>
          </cell>
        </row>
        <row r="156">
          <cell r="B156">
            <v>29</v>
          </cell>
          <cell r="C156" t="str">
            <v>SGP(白)</v>
          </cell>
          <cell r="D156" t="str">
            <v>（通気・消火・給湯・プロパン・冷却水・冷温水）溶接接合</v>
          </cell>
          <cell r="E156" t="str">
            <v>屋内一般配管</v>
          </cell>
          <cell r="F156" t="str">
            <v>継手</v>
          </cell>
          <cell r="G156">
            <v>0.3</v>
          </cell>
          <cell r="H156">
            <v>0.3</v>
          </cell>
          <cell r="I156">
            <v>0.3</v>
          </cell>
          <cell r="J156">
            <v>0.3</v>
          </cell>
          <cell r="K156">
            <v>0.3</v>
          </cell>
          <cell r="L156">
            <v>0.3</v>
          </cell>
          <cell r="M156">
            <v>0.3</v>
          </cell>
          <cell r="N156">
            <v>0.3</v>
          </cell>
          <cell r="O156">
            <v>0.3</v>
          </cell>
          <cell r="P156">
            <v>0.3</v>
          </cell>
          <cell r="Q156">
            <v>0.3</v>
          </cell>
          <cell r="R156">
            <v>0.3</v>
          </cell>
          <cell r="S156">
            <v>0.3</v>
          </cell>
          <cell r="T156">
            <v>0.3</v>
          </cell>
        </row>
        <row r="157">
          <cell r="B157">
            <v>30</v>
          </cell>
          <cell r="C157" t="str">
            <v>SGP(白)</v>
          </cell>
          <cell r="D157" t="str">
            <v>（冷却水）ハウジング型管継手</v>
          </cell>
          <cell r="E157" t="str">
            <v>屋内一般配管</v>
          </cell>
          <cell r="F157" t="str">
            <v>継手</v>
          </cell>
          <cell r="G157">
            <v>2.08</v>
          </cell>
          <cell r="H157">
            <v>2.08</v>
          </cell>
          <cell r="I157">
            <v>2.08</v>
          </cell>
          <cell r="J157">
            <v>2.08</v>
          </cell>
          <cell r="K157">
            <v>2.08</v>
          </cell>
          <cell r="L157">
            <v>2.08</v>
          </cell>
          <cell r="M157">
            <v>2.08</v>
          </cell>
          <cell r="N157">
            <v>2.08</v>
          </cell>
          <cell r="O157">
            <v>1.66</v>
          </cell>
          <cell r="P157">
            <v>1.66</v>
          </cell>
          <cell r="Q157">
            <v>1.66</v>
          </cell>
          <cell r="R157">
            <v>1.25</v>
          </cell>
          <cell r="S157">
            <v>1.25</v>
          </cell>
          <cell r="T157">
            <v>1.25</v>
          </cell>
        </row>
        <row r="158">
          <cell r="B158">
            <v>31</v>
          </cell>
          <cell r="C158" t="str">
            <v>SGP(白)</v>
          </cell>
          <cell r="D158" t="str">
            <v>（冷温水・消火）ハウジング型管継手</v>
          </cell>
          <cell r="E158" t="str">
            <v>屋内一般配管</v>
          </cell>
          <cell r="F158" t="str">
            <v>継手</v>
          </cell>
          <cell r="G158">
            <v>2.44</v>
          </cell>
          <cell r="H158">
            <v>2.44</v>
          </cell>
          <cell r="I158">
            <v>2.44</v>
          </cell>
          <cell r="J158">
            <v>2.44</v>
          </cell>
          <cell r="K158">
            <v>2.44</v>
          </cell>
          <cell r="L158">
            <v>2.44</v>
          </cell>
          <cell r="M158">
            <v>2.44</v>
          </cell>
          <cell r="N158">
            <v>2.44</v>
          </cell>
          <cell r="O158">
            <v>1.95</v>
          </cell>
          <cell r="P158">
            <v>1.95</v>
          </cell>
          <cell r="Q158">
            <v>1.95</v>
          </cell>
          <cell r="R158">
            <v>1.45</v>
          </cell>
          <cell r="S158">
            <v>1.45</v>
          </cell>
          <cell r="T158">
            <v>1.45</v>
          </cell>
        </row>
        <row r="159">
          <cell r="B159">
            <v>32</v>
          </cell>
          <cell r="C159" t="str">
            <v>SGP(黒)</v>
          </cell>
          <cell r="D159" t="str">
            <v>（蒸気・油）ねじ接合</v>
          </cell>
          <cell r="E159" t="str">
            <v>屋内一般配管</v>
          </cell>
          <cell r="F159" t="str">
            <v>継手</v>
          </cell>
          <cell r="G159">
            <v>0.85</v>
          </cell>
          <cell r="H159">
            <v>0.85</v>
          </cell>
          <cell r="I159">
            <v>0.85</v>
          </cell>
          <cell r="J159">
            <v>0.85</v>
          </cell>
          <cell r="K159">
            <v>0.85</v>
          </cell>
          <cell r="L159">
            <v>0.85</v>
          </cell>
          <cell r="M159">
            <v>0.85</v>
          </cell>
          <cell r="N159">
            <v>0.85</v>
          </cell>
          <cell r="O159">
            <v>0.85</v>
          </cell>
          <cell r="P159">
            <v>0.85</v>
          </cell>
          <cell r="Q159">
            <v>0.85</v>
          </cell>
          <cell r="R159">
            <v>0.85</v>
          </cell>
          <cell r="S159">
            <v>0.85</v>
          </cell>
          <cell r="T159">
            <v>0.85</v>
          </cell>
        </row>
        <row r="160">
          <cell r="B160">
            <v>33</v>
          </cell>
          <cell r="C160" t="str">
            <v>SGP(黒)</v>
          </cell>
          <cell r="D160" t="str">
            <v>（蒸気・油）溶接接合</v>
          </cell>
          <cell r="E160" t="str">
            <v>屋内一般配管</v>
          </cell>
          <cell r="F160" t="str">
            <v>継手</v>
          </cell>
          <cell r="G160">
            <v>0.35</v>
          </cell>
          <cell r="H160">
            <v>0.35</v>
          </cell>
          <cell r="I160">
            <v>0.35</v>
          </cell>
          <cell r="J160">
            <v>0.35</v>
          </cell>
          <cell r="K160">
            <v>0.35</v>
          </cell>
          <cell r="L160">
            <v>0.35</v>
          </cell>
          <cell r="M160">
            <v>0.35</v>
          </cell>
          <cell r="N160">
            <v>0.35</v>
          </cell>
          <cell r="O160">
            <v>0.35</v>
          </cell>
          <cell r="P160">
            <v>0.35</v>
          </cell>
          <cell r="Q160">
            <v>0.35</v>
          </cell>
          <cell r="R160">
            <v>0.35</v>
          </cell>
          <cell r="S160">
            <v>0.35</v>
          </cell>
          <cell r="T160">
            <v>0.35</v>
          </cell>
        </row>
        <row r="161">
          <cell r="B161">
            <v>34</v>
          </cell>
          <cell r="C161" t="str">
            <v>D-VA(WSP042)</v>
          </cell>
          <cell r="D161" t="str">
            <v>MD継手</v>
          </cell>
          <cell r="E161" t="str">
            <v>屋内一般配管</v>
          </cell>
          <cell r="F161" t="str">
            <v>継手</v>
          </cell>
          <cell r="G161">
            <v>0.7</v>
          </cell>
          <cell r="H161">
            <v>0.7</v>
          </cell>
          <cell r="I161">
            <v>0.7</v>
          </cell>
          <cell r="J161">
            <v>0.7</v>
          </cell>
          <cell r="K161">
            <v>0.7</v>
          </cell>
          <cell r="L161">
            <v>0.7</v>
          </cell>
          <cell r="M161">
            <v>0.7</v>
          </cell>
          <cell r="N161">
            <v>0.7</v>
          </cell>
          <cell r="O161">
            <v>0.7</v>
          </cell>
          <cell r="P161">
            <v>0.7</v>
          </cell>
          <cell r="Q161">
            <v>0.7</v>
          </cell>
          <cell r="R161">
            <v>0.7</v>
          </cell>
          <cell r="S161">
            <v>0.7</v>
          </cell>
          <cell r="T161">
            <v>0.7</v>
          </cell>
        </row>
        <row r="162">
          <cell r="B162">
            <v>35</v>
          </cell>
          <cell r="C162" t="str">
            <v>SGP-TA(WSP032)</v>
          </cell>
          <cell r="D162" t="str">
            <v>ねじ接合</v>
          </cell>
          <cell r="E162" t="str">
            <v>屋内一般配管</v>
          </cell>
          <cell r="F162" t="str">
            <v>継手</v>
          </cell>
          <cell r="G162">
            <v>0.45</v>
          </cell>
          <cell r="H162">
            <v>0.45</v>
          </cell>
          <cell r="I162">
            <v>0.45</v>
          </cell>
          <cell r="J162">
            <v>0.45</v>
          </cell>
          <cell r="K162">
            <v>0.45</v>
          </cell>
          <cell r="L162">
            <v>0.45</v>
          </cell>
          <cell r="M162">
            <v>0.45</v>
          </cell>
          <cell r="N162">
            <v>0.45</v>
          </cell>
          <cell r="O162">
            <v>0.45</v>
          </cell>
          <cell r="P162">
            <v>0.45</v>
          </cell>
          <cell r="Q162">
            <v>0.45</v>
          </cell>
          <cell r="R162">
            <v>0.45</v>
          </cell>
          <cell r="S162">
            <v>0.45</v>
          </cell>
          <cell r="T162">
            <v>0.45</v>
          </cell>
        </row>
        <row r="163">
          <cell r="B163">
            <v>36</v>
          </cell>
          <cell r="C163" t="str">
            <v>SGP-TA(WSP032)</v>
          </cell>
          <cell r="D163" t="str">
            <v>MD継手</v>
          </cell>
          <cell r="E163" t="str">
            <v>屋内一般配管</v>
          </cell>
          <cell r="F163" t="str">
            <v>継手</v>
          </cell>
          <cell r="G163">
            <v>0.8</v>
          </cell>
          <cell r="H163">
            <v>0.8</v>
          </cell>
          <cell r="I163">
            <v>0.8</v>
          </cell>
          <cell r="J163">
            <v>0.8</v>
          </cell>
          <cell r="K163">
            <v>0.8</v>
          </cell>
          <cell r="L163">
            <v>0.8</v>
          </cell>
          <cell r="M163">
            <v>0.8</v>
          </cell>
          <cell r="N163">
            <v>0.8</v>
          </cell>
          <cell r="O163">
            <v>0.8</v>
          </cell>
          <cell r="P163">
            <v>0.8</v>
          </cell>
          <cell r="Q163">
            <v>0.8</v>
          </cell>
          <cell r="R163">
            <v>0.8</v>
          </cell>
          <cell r="S163">
            <v>0.8</v>
          </cell>
          <cell r="T163">
            <v>0.8</v>
          </cell>
        </row>
        <row r="164">
          <cell r="B164">
            <v>38</v>
          </cell>
          <cell r="C164" t="str">
            <v>ARFA管</v>
          </cell>
          <cell r="D164" t="str">
            <v>ねじ接合</v>
          </cell>
          <cell r="E164" t="str">
            <v>屋内一般配管</v>
          </cell>
          <cell r="F164" t="str">
            <v>継手</v>
          </cell>
          <cell r="G164">
            <v>0.45</v>
          </cell>
          <cell r="H164">
            <v>0.45</v>
          </cell>
          <cell r="I164">
            <v>0.45</v>
          </cell>
          <cell r="J164">
            <v>0.45</v>
          </cell>
          <cell r="K164">
            <v>0.45</v>
          </cell>
          <cell r="L164">
            <v>0.45</v>
          </cell>
          <cell r="M164">
            <v>0.45</v>
          </cell>
          <cell r="N164">
            <v>0.45</v>
          </cell>
          <cell r="O164">
            <v>0.45</v>
          </cell>
          <cell r="P164">
            <v>0.45</v>
          </cell>
          <cell r="Q164">
            <v>0.45</v>
          </cell>
          <cell r="R164">
            <v>0.45</v>
          </cell>
          <cell r="S164">
            <v>0.45</v>
          </cell>
          <cell r="T164">
            <v>0.45</v>
          </cell>
        </row>
        <row r="165">
          <cell r="B165">
            <v>39</v>
          </cell>
          <cell r="C165" t="str">
            <v>ARFA管</v>
          </cell>
          <cell r="D165" t="str">
            <v>MD継手</v>
          </cell>
          <cell r="E165" t="str">
            <v>屋内一般配管</v>
          </cell>
          <cell r="F165" t="str">
            <v>継手</v>
          </cell>
          <cell r="G165">
            <v>0.8</v>
          </cell>
          <cell r="H165">
            <v>0.8</v>
          </cell>
          <cell r="I165">
            <v>0.8</v>
          </cell>
          <cell r="J165">
            <v>0.8</v>
          </cell>
          <cell r="K165">
            <v>0.8</v>
          </cell>
          <cell r="L165">
            <v>0.8</v>
          </cell>
          <cell r="M165">
            <v>0.8</v>
          </cell>
          <cell r="N165">
            <v>0.8</v>
          </cell>
          <cell r="O165">
            <v>0.8</v>
          </cell>
          <cell r="P165">
            <v>0.8</v>
          </cell>
          <cell r="Q165">
            <v>0.8</v>
          </cell>
          <cell r="R165">
            <v>0.8</v>
          </cell>
          <cell r="S165">
            <v>0.8</v>
          </cell>
          <cell r="T165">
            <v>0.8</v>
          </cell>
        </row>
        <row r="166">
          <cell r="B166">
            <v>40</v>
          </cell>
          <cell r="C166" t="str">
            <v>CUP</v>
          </cell>
          <cell r="D166" t="str">
            <v>（給湯・給水）</v>
          </cell>
          <cell r="E166" t="str">
            <v>屋内一般配管</v>
          </cell>
          <cell r="F166" t="str">
            <v>継手</v>
          </cell>
          <cell r="G166">
            <v>0.75</v>
          </cell>
          <cell r="H166">
            <v>0.75</v>
          </cell>
          <cell r="I166">
            <v>0.75</v>
          </cell>
          <cell r="J166">
            <v>0.75</v>
          </cell>
          <cell r="K166">
            <v>0.75</v>
          </cell>
          <cell r="L166">
            <v>0.75</v>
          </cell>
          <cell r="M166">
            <v>0.75</v>
          </cell>
          <cell r="N166">
            <v>0.75</v>
          </cell>
          <cell r="O166">
            <v>0.75</v>
          </cell>
          <cell r="P166">
            <v>0.75</v>
          </cell>
          <cell r="Q166">
            <v>0.75</v>
          </cell>
          <cell r="R166">
            <v>0.75</v>
          </cell>
          <cell r="S166">
            <v>0.75</v>
          </cell>
          <cell r="T166">
            <v>0.75</v>
          </cell>
        </row>
        <row r="169">
          <cell r="B169">
            <v>1</v>
          </cell>
          <cell r="C169" t="str">
            <v>SGP-PA</v>
          </cell>
          <cell r="D169" t="str">
            <v>（給水・冷却水）ねじ接合（管端防食継手）</v>
          </cell>
          <cell r="E169" t="str">
            <v>機械室・便所配管</v>
          </cell>
          <cell r="F169" t="str">
            <v>継手</v>
          </cell>
          <cell r="G169">
            <v>1.1000000000000001</v>
          </cell>
          <cell r="H169">
            <v>1.1000000000000001</v>
          </cell>
          <cell r="I169">
            <v>1.1000000000000001</v>
          </cell>
          <cell r="J169">
            <v>1.1000000000000001</v>
          </cell>
          <cell r="K169">
            <v>1.1000000000000001</v>
          </cell>
          <cell r="L169">
            <v>1.1000000000000001</v>
          </cell>
          <cell r="M169">
            <v>1.1000000000000001</v>
          </cell>
          <cell r="N169">
            <v>1.1000000000000001</v>
          </cell>
          <cell r="O169">
            <v>1.1000000000000001</v>
          </cell>
          <cell r="P169">
            <v>1.1000000000000001</v>
          </cell>
          <cell r="Q169">
            <v>1.1000000000000001</v>
          </cell>
          <cell r="R169">
            <v>1.1000000000000001</v>
          </cell>
          <cell r="S169">
            <v>1.1000000000000001</v>
          </cell>
          <cell r="T169">
            <v>1.1000000000000001</v>
          </cell>
        </row>
        <row r="170">
          <cell r="B170">
            <v>2</v>
          </cell>
          <cell r="C170" t="str">
            <v>SGP-PB</v>
          </cell>
          <cell r="D170" t="str">
            <v>（給水・冷却水）ねじ接合（管端防食継手）</v>
          </cell>
          <cell r="E170" t="str">
            <v>機械室・便所配管</v>
          </cell>
          <cell r="F170" t="str">
            <v>継手</v>
          </cell>
          <cell r="G170">
            <v>0.9</v>
          </cell>
          <cell r="H170">
            <v>0.9</v>
          </cell>
          <cell r="I170">
            <v>0.9</v>
          </cell>
          <cell r="J170">
            <v>0.9</v>
          </cell>
          <cell r="K170">
            <v>0.9</v>
          </cell>
          <cell r="L170">
            <v>0.9</v>
          </cell>
          <cell r="M170">
            <v>0.9</v>
          </cell>
          <cell r="N170">
            <v>0.9</v>
          </cell>
          <cell r="O170">
            <v>0.9</v>
          </cell>
          <cell r="P170">
            <v>0.9</v>
          </cell>
          <cell r="Q170">
            <v>0.9</v>
          </cell>
          <cell r="R170">
            <v>0.9</v>
          </cell>
          <cell r="S170">
            <v>0.9</v>
          </cell>
          <cell r="T170">
            <v>0.9</v>
          </cell>
        </row>
        <row r="171">
          <cell r="B171">
            <v>4</v>
          </cell>
          <cell r="C171" t="str">
            <v>SGP-FPA</v>
          </cell>
          <cell r="D171" t="str">
            <v>（給水・冷却水）フランジ接合</v>
          </cell>
          <cell r="E171" t="str">
            <v>機械室・便所配管</v>
          </cell>
          <cell r="F171" t="str">
            <v>継手</v>
          </cell>
          <cell r="G171">
            <v>1.5</v>
          </cell>
          <cell r="H171">
            <v>1.5</v>
          </cell>
          <cell r="I171">
            <v>1.5</v>
          </cell>
          <cell r="J171">
            <v>1.5</v>
          </cell>
          <cell r="K171">
            <v>1.5</v>
          </cell>
          <cell r="L171">
            <v>1.5</v>
          </cell>
          <cell r="M171">
            <v>1.5</v>
          </cell>
          <cell r="N171">
            <v>1.5</v>
          </cell>
          <cell r="O171">
            <v>1.5</v>
          </cell>
          <cell r="P171">
            <v>1.5</v>
          </cell>
          <cell r="Q171">
            <v>1.5</v>
          </cell>
          <cell r="R171">
            <v>1.5</v>
          </cell>
          <cell r="S171">
            <v>1.5</v>
          </cell>
          <cell r="T171">
            <v>1.5</v>
          </cell>
        </row>
        <row r="172">
          <cell r="B172">
            <v>5</v>
          </cell>
          <cell r="C172" t="str">
            <v>SGP-FPB</v>
          </cell>
          <cell r="D172" t="str">
            <v>（給水・冷却水）フランジ接合</v>
          </cell>
          <cell r="E172" t="str">
            <v>機械室・便所配管</v>
          </cell>
          <cell r="F172" t="str">
            <v>継手</v>
          </cell>
          <cell r="G172">
            <v>1.5</v>
          </cell>
          <cell r="H172">
            <v>1.5</v>
          </cell>
          <cell r="I172">
            <v>1.5</v>
          </cell>
          <cell r="J172">
            <v>1.5</v>
          </cell>
          <cell r="K172">
            <v>1.5</v>
          </cell>
          <cell r="L172">
            <v>1.5</v>
          </cell>
          <cell r="M172">
            <v>1.5</v>
          </cell>
          <cell r="N172">
            <v>1.5</v>
          </cell>
          <cell r="O172">
            <v>1.5</v>
          </cell>
          <cell r="P172">
            <v>1.5</v>
          </cell>
          <cell r="Q172">
            <v>1.5</v>
          </cell>
          <cell r="R172">
            <v>1.5</v>
          </cell>
          <cell r="S172">
            <v>1.5</v>
          </cell>
          <cell r="T172">
            <v>1.5</v>
          </cell>
        </row>
        <row r="173">
          <cell r="B173">
            <v>7</v>
          </cell>
          <cell r="C173" t="str">
            <v>SGP-VA</v>
          </cell>
          <cell r="D173" t="str">
            <v>（給水・冷却水）ねじ接合（管端防食継手）</v>
          </cell>
          <cell r="E173" t="str">
            <v>機械室・便所配管</v>
          </cell>
          <cell r="F173" t="str">
            <v>継手</v>
          </cell>
          <cell r="G173">
            <v>0.9</v>
          </cell>
          <cell r="H173">
            <v>0.9</v>
          </cell>
          <cell r="I173">
            <v>0.9</v>
          </cell>
          <cell r="J173">
            <v>0.9</v>
          </cell>
          <cell r="K173">
            <v>0.9</v>
          </cell>
          <cell r="L173">
            <v>0.9</v>
          </cell>
          <cell r="M173">
            <v>0.9</v>
          </cell>
          <cell r="N173">
            <v>0.9</v>
          </cell>
          <cell r="O173">
            <v>0.9</v>
          </cell>
          <cell r="P173">
            <v>0.9</v>
          </cell>
          <cell r="Q173">
            <v>0.9</v>
          </cell>
          <cell r="R173">
            <v>0.9</v>
          </cell>
          <cell r="S173">
            <v>0.9</v>
          </cell>
          <cell r="T173">
            <v>0.9</v>
          </cell>
        </row>
        <row r="174">
          <cell r="B174">
            <v>8</v>
          </cell>
          <cell r="C174" t="str">
            <v>SGP-VB</v>
          </cell>
          <cell r="D174" t="str">
            <v>（給水・冷却水）ねじ接合（管端防食継手）</v>
          </cell>
          <cell r="E174" t="str">
            <v>機械室・便所配管</v>
          </cell>
          <cell r="F174" t="str">
            <v>継手</v>
          </cell>
          <cell r="G174">
            <v>0.75</v>
          </cell>
          <cell r="H174">
            <v>0.75</v>
          </cell>
          <cell r="I174">
            <v>0.75</v>
          </cell>
          <cell r="J174">
            <v>0.75</v>
          </cell>
          <cell r="K174">
            <v>0.75</v>
          </cell>
          <cell r="L174">
            <v>0.75</v>
          </cell>
          <cell r="M174">
            <v>0.75</v>
          </cell>
          <cell r="N174">
            <v>0.75</v>
          </cell>
          <cell r="O174">
            <v>0.75</v>
          </cell>
          <cell r="P174">
            <v>0.75</v>
          </cell>
          <cell r="Q174">
            <v>0.75</v>
          </cell>
          <cell r="R174">
            <v>0.75</v>
          </cell>
          <cell r="S174">
            <v>0.75</v>
          </cell>
          <cell r="T174">
            <v>0.75</v>
          </cell>
        </row>
        <row r="175">
          <cell r="B175">
            <v>10</v>
          </cell>
          <cell r="C175" t="str">
            <v>SGP-FVA</v>
          </cell>
          <cell r="D175" t="str">
            <v>（給水・冷却水）フランジ接合</v>
          </cell>
          <cell r="E175" t="str">
            <v>機械室・便所配管</v>
          </cell>
          <cell r="F175" t="str">
            <v>継手</v>
          </cell>
          <cell r="G175">
            <v>1.7</v>
          </cell>
          <cell r="H175">
            <v>1.7</v>
          </cell>
          <cell r="I175">
            <v>1.7</v>
          </cell>
          <cell r="J175">
            <v>1.7</v>
          </cell>
          <cell r="K175">
            <v>1.7</v>
          </cell>
          <cell r="L175">
            <v>1.7</v>
          </cell>
          <cell r="M175">
            <v>1.7</v>
          </cell>
          <cell r="N175">
            <v>1.7</v>
          </cell>
          <cell r="O175">
            <v>1.7</v>
          </cell>
          <cell r="P175">
            <v>1.7</v>
          </cell>
          <cell r="Q175">
            <v>1.7</v>
          </cell>
          <cell r="R175">
            <v>1.7</v>
          </cell>
          <cell r="S175">
            <v>1.7</v>
          </cell>
          <cell r="T175">
            <v>1.7</v>
          </cell>
        </row>
        <row r="176">
          <cell r="B176">
            <v>11</v>
          </cell>
          <cell r="C176" t="str">
            <v>SGP-FVB</v>
          </cell>
          <cell r="D176" t="str">
            <v>（給水・冷却水）フランジ接合</v>
          </cell>
          <cell r="E176" t="str">
            <v>機械室・便所配管</v>
          </cell>
          <cell r="F176" t="str">
            <v>継手</v>
          </cell>
          <cell r="G176">
            <v>1.7</v>
          </cell>
          <cell r="H176">
            <v>1.7</v>
          </cell>
          <cell r="I176">
            <v>1.7</v>
          </cell>
          <cell r="J176">
            <v>1.7</v>
          </cell>
          <cell r="K176">
            <v>1.7</v>
          </cell>
          <cell r="L176">
            <v>1.7</v>
          </cell>
          <cell r="M176">
            <v>1.7</v>
          </cell>
          <cell r="N176">
            <v>1.7</v>
          </cell>
          <cell r="O176">
            <v>1.7</v>
          </cell>
          <cell r="P176">
            <v>1.7</v>
          </cell>
          <cell r="Q176">
            <v>1.7</v>
          </cell>
          <cell r="R176">
            <v>1.7</v>
          </cell>
          <cell r="S176">
            <v>1.7</v>
          </cell>
          <cell r="T176">
            <v>1.7</v>
          </cell>
        </row>
        <row r="177">
          <cell r="B177">
            <v>13</v>
          </cell>
          <cell r="C177" t="str">
            <v>SGP-HVA</v>
          </cell>
          <cell r="D177" t="str">
            <v>（給湯・冷温水）ねじ接合（管端防食継手）</v>
          </cell>
          <cell r="E177" t="str">
            <v>機械室・便所配管</v>
          </cell>
          <cell r="F177" t="str">
            <v>継手</v>
          </cell>
          <cell r="G177">
            <v>0.85</v>
          </cell>
          <cell r="H177">
            <v>0.85</v>
          </cell>
          <cell r="I177">
            <v>0.85</v>
          </cell>
          <cell r="J177">
            <v>0.85</v>
          </cell>
          <cell r="K177">
            <v>0.85</v>
          </cell>
          <cell r="L177">
            <v>0.85</v>
          </cell>
          <cell r="M177">
            <v>0.85</v>
          </cell>
          <cell r="N177">
            <v>0.85</v>
          </cell>
          <cell r="O177">
            <v>0.85</v>
          </cell>
          <cell r="P177">
            <v>0.85</v>
          </cell>
          <cell r="Q177">
            <v>0.85</v>
          </cell>
          <cell r="R177">
            <v>0.85</v>
          </cell>
          <cell r="S177">
            <v>0.85</v>
          </cell>
          <cell r="T177">
            <v>0.85</v>
          </cell>
        </row>
        <row r="178">
          <cell r="B178">
            <v>14</v>
          </cell>
          <cell r="C178" t="str">
            <v>SGP-VA</v>
          </cell>
          <cell r="D178" t="str">
            <v>（冷却水）ハウジング型継手</v>
          </cell>
          <cell r="E178" t="str">
            <v>機械室・便所配管</v>
          </cell>
          <cell r="F178" t="str">
            <v>継手</v>
          </cell>
          <cell r="G178">
            <v>3</v>
          </cell>
          <cell r="H178">
            <v>3</v>
          </cell>
          <cell r="I178">
            <v>3</v>
          </cell>
          <cell r="J178">
            <v>3</v>
          </cell>
          <cell r="K178">
            <v>3</v>
          </cell>
          <cell r="L178">
            <v>3</v>
          </cell>
          <cell r="M178">
            <v>3</v>
          </cell>
          <cell r="N178">
            <v>3</v>
          </cell>
          <cell r="O178">
            <v>3</v>
          </cell>
          <cell r="P178">
            <v>3</v>
          </cell>
          <cell r="Q178">
            <v>3</v>
          </cell>
          <cell r="R178">
            <v>1.9</v>
          </cell>
          <cell r="S178">
            <v>1.9</v>
          </cell>
          <cell r="T178">
            <v>1.9</v>
          </cell>
        </row>
        <row r="179">
          <cell r="B179">
            <v>19</v>
          </cell>
          <cell r="C179" t="str">
            <v>STPG</v>
          </cell>
          <cell r="D179" t="str">
            <v>（冷温水）ねじ接合</v>
          </cell>
          <cell r="E179" t="str">
            <v>機械室・便所配管</v>
          </cell>
          <cell r="F179" t="str">
            <v>継手</v>
          </cell>
          <cell r="G179">
            <v>1.5</v>
          </cell>
          <cell r="H179">
            <v>1.5</v>
          </cell>
          <cell r="I179">
            <v>1.5</v>
          </cell>
          <cell r="J179">
            <v>1.5</v>
          </cell>
          <cell r="K179">
            <v>1.5</v>
          </cell>
          <cell r="L179">
            <v>1.5</v>
          </cell>
          <cell r="M179">
            <v>1.5</v>
          </cell>
          <cell r="N179">
            <v>1.5</v>
          </cell>
          <cell r="O179">
            <v>1.5</v>
          </cell>
          <cell r="P179">
            <v>1.5</v>
          </cell>
          <cell r="Q179">
            <v>1.5</v>
          </cell>
          <cell r="R179">
            <v>1.5</v>
          </cell>
          <cell r="S179">
            <v>1.5</v>
          </cell>
          <cell r="T179">
            <v>1.5</v>
          </cell>
        </row>
        <row r="180">
          <cell r="B180">
            <v>20</v>
          </cell>
          <cell r="C180" t="str">
            <v>STPG</v>
          </cell>
          <cell r="D180" t="str">
            <v>（消火）ねじ接合</v>
          </cell>
          <cell r="E180" t="str">
            <v>機械室・便所配管</v>
          </cell>
          <cell r="F180" t="str">
            <v>継手</v>
          </cell>
          <cell r="G180">
            <v>1.5</v>
          </cell>
          <cell r="H180">
            <v>1.5</v>
          </cell>
          <cell r="I180">
            <v>1.5</v>
          </cell>
          <cell r="J180">
            <v>1.5</v>
          </cell>
          <cell r="K180">
            <v>1.5</v>
          </cell>
          <cell r="L180">
            <v>1.5</v>
          </cell>
          <cell r="M180">
            <v>1.5</v>
          </cell>
          <cell r="N180">
            <v>1.5</v>
          </cell>
          <cell r="O180">
            <v>1.5</v>
          </cell>
          <cell r="P180">
            <v>1.5</v>
          </cell>
          <cell r="Q180">
            <v>1.5</v>
          </cell>
          <cell r="R180">
            <v>1.5</v>
          </cell>
          <cell r="S180">
            <v>1.5</v>
          </cell>
          <cell r="T180">
            <v>1.5</v>
          </cell>
        </row>
        <row r="181">
          <cell r="B181">
            <v>21</v>
          </cell>
          <cell r="C181" t="str">
            <v>STPG</v>
          </cell>
          <cell r="D181" t="str">
            <v>（冷却水）ねじ接合</v>
          </cell>
          <cell r="E181" t="str">
            <v>機械室・便所配管</v>
          </cell>
          <cell r="F181" t="str">
            <v>継手</v>
          </cell>
          <cell r="G181">
            <v>1.5</v>
          </cell>
          <cell r="H181">
            <v>1.5</v>
          </cell>
          <cell r="I181">
            <v>1.5</v>
          </cell>
          <cell r="J181">
            <v>1.5</v>
          </cell>
          <cell r="K181">
            <v>1.5</v>
          </cell>
          <cell r="L181">
            <v>1.5</v>
          </cell>
          <cell r="M181">
            <v>1.5</v>
          </cell>
          <cell r="N181">
            <v>1.5</v>
          </cell>
          <cell r="O181">
            <v>1.5</v>
          </cell>
          <cell r="P181">
            <v>1.5</v>
          </cell>
          <cell r="Q181">
            <v>1.5</v>
          </cell>
          <cell r="R181">
            <v>1.5</v>
          </cell>
          <cell r="S181">
            <v>1.5</v>
          </cell>
          <cell r="T181">
            <v>1.5</v>
          </cell>
        </row>
        <row r="182">
          <cell r="B182">
            <v>22</v>
          </cell>
          <cell r="C182" t="str">
            <v>STPG(黒)</v>
          </cell>
          <cell r="D182" t="str">
            <v>（低圧蒸気用）ねじ接合</v>
          </cell>
          <cell r="E182" t="str">
            <v>機械室・便所配管</v>
          </cell>
          <cell r="F182" t="str">
            <v>継手</v>
          </cell>
          <cell r="G182">
            <v>1.9</v>
          </cell>
          <cell r="H182">
            <v>1.9</v>
          </cell>
          <cell r="I182">
            <v>1.9</v>
          </cell>
          <cell r="J182">
            <v>1.9</v>
          </cell>
          <cell r="K182">
            <v>1.9</v>
          </cell>
          <cell r="L182">
            <v>1.9</v>
          </cell>
          <cell r="M182">
            <v>1.9</v>
          </cell>
          <cell r="N182">
            <v>1.9</v>
          </cell>
          <cell r="O182">
            <v>1.9</v>
          </cell>
          <cell r="P182">
            <v>1.9</v>
          </cell>
          <cell r="Q182">
            <v>1.9</v>
          </cell>
          <cell r="R182">
            <v>1.9</v>
          </cell>
          <cell r="S182">
            <v>1.9</v>
          </cell>
          <cell r="T182">
            <v>1.9</v>
          </cell>
        </row>
        <row r="183">
          <cell r="B183">
            <v>23</v>
          </cell>
          <cell r="C183" t="str">
            <v>STPG</v>
          </cell>
          <cell r="D183" t="str">
            <v>（消火・冷却水・冷温水）溶接接合</v>
          </cell>
          <cell r="E183" t="str">
            <v>機械室・便所配管</v>
          </cell>
          <cell r="F183" t="str">
            <v>継手</v>
          </cell>
          <cell r="G183">
            <v>1.2</v>
          </cell>
          <cell r="H183">
            <v>1.2</v>
          </cell>
          <cell r="I183">
            <v>1.2</v>
          </cell>
          <cell r="J183">
            <v>0.6</v>
          </cell>
          <cell r="K183">
            <v>0.6</v>
          </cell>
          <cell r="L183">
            <v>0.6</v>
          </cell>
          <cell r="M183">
            <v>0.6</v>
          </cell>
          <cell r="N183">
            <v>0.6</v>
          </cell>
          <cell r="O183">
            <v>0.6</v>
          </cell>
          <cell r="P183">
            <v>0.6</v>
          </cell>
          <cell r="Q183">
            <v>0.6</v>
          </cell>
          <cell r="R183">
            <v>0.6</v>
          </cell>
          <cell r="S183">
            <v>0.6</v>
          </cell>
          <cell r="T183">
            <v>0.6</v>
          </cell>
        </row>
        <row r="184">
          <cell r="B184">
            <v>24</v>
          </cell>
          <cell r="C184" t="str">
            <v>STPG(黒)</v>
          </cell>
          <cell r="D184" t="str">
            <v>（蒸気給気管、蒸気還気用）溶接接合</v>
          </cell>
          <cell r="E184" t="str">
            <v>機械室・便所配管</v>
          </cell>
          <cell r="F184" t="str">
            <v>継手</v>
          </cell>
          <cell r="G184">
            <v>1.5</v>
          </cell>
          <cell r="H184">
            <v>1.5</v>
          </cell>
          <cell r="I184">
            <v>1.5</v>
          </cell>
          <cell r="J184">
            <v>0.75</v>
          </cell>
          <cell r="K184">
            <v>0.75</v>
          </cell>
          <cell r="L184">
            <v>0.75</v>
          </cell>
          <cell r="M184">
            <v>0.75</v>
          </cell>
          <cell r="N184">
            <v>0.75</v>
          </cell>
          <cell r="O184">
            <v>0.75</v>
          </cell>
          <cell r="P184">
            <v>0.75</v>
          </cell>
          <cell r="Q184">
            <v>0.75</v>
          </cell>
          <cell r="R184">
            <v>0.75</v>
          </cell>
          <cell r="S184">
            <v>0.75</v>
          </cell>
          <cell r="T184">
            <v>0.75</v>
          </cell>
        </row>
        <row r="185">
          <cell r="B185">
            <v>25</v>
          </cell>
          <cell r="C185" t="str">
            <v>SGP(白)</v>
          </cell>
          <cell r="D185" t="str">
            <v>（排水）ねじ接合</v>
          </cell>
          <cell r="E185" t="str">
            <v>機械室・便所配管</v>
          </cell>
          <cell r="F185" t="str">
            <v>継手</v>
          </cell>
          <cell r="G185">
            <v>0.85</v>
          </cell>
          <cell r="H185">
            <v>0.85</v>
          </cell>
          <cell r="I185">
            <v>0.85</v>
          </cell>
          <cell r="J185">
            <v>0.85</v>
          </cell>
          <cell r="K185">
            <v>0.85</v>
          </cell>
          <cell r="L185">
            <v>0.85</v>
          </cell>
          <cell r="M185">
            <v>0.85</v>
          </cell>
          <cell r="N185">
            <v>0.85</v>
          </cell>
          <cell r="O185">
            <v>0.85</v>
          </cell>
          <cell r="P185">
            <v>0.85</v>
          </cell>
          <cell r="Q185">
            <v>0.85</v>
          </cell>
          <cell r="R185">
            <v>0.85</v>
          </cell>
          <cell r="S185">
            <v>0.85</v>
          </cell>
          <cell r="T185">
            <v>0.85</v>
          </cell>
        </row>
        <row r="186">
          <cell r="B186">
            <v>26</v>
          </cell>
          <cell r="C186" t="str">
            <v>SGP(白)</v>
          </cell>
          <cell r="D186" t="str">
            <v>（冷温水）ねじ接合</v>
          </cell>
          <cell r="E186" t="str">
            <v>機械室・便所配管</v>
          </cell>
          <cell r="F186" t="str">
            <v>継手</v>
          </cell>
          <cell r="G186">
            <v>0.75</v>
          </cell>
          <cell r="H186">
            <v>0.75</v>
          </cell>
          <cell r="I186">
            <v>0.75</v>
          </cell>
          <cell r="J186">
            <v>0.75</v>
          </cell>
          <cell r="K186">
            <v>0.75</v>
          </cell>
          <cell r="L186">
            <v>0.75</v>
          </cell>
          <cell r="M186">
            <v>0.75</v>
          </cell>
          <cell r="N186">
            <v>0.75</v>
          </cell>
          <cell r="O186">
            <v>0.75</v>
          </cell>
          <cell r="P186">
            <v>0.75</v>
          </cell>
          <cell r="Q186">
            <v>0.75</v>
          </cell>
          <cell r="R186">
            <v>0.75</v>
          </cell>
          <cell r="S186">
            <v>0.75</v>
          </cell>
          <cell r="T186">
            <v>0.75</v>
          </cell>
        </row>
        <row r="187">
          <cell r="B187">
            <v>27</v>
          </cell>
          <cell r="C187" t="str">
            <v>SGP(白)</v>
          </cell>
          <cell r="D187" t="str">
            <v>（通気・消火・給湯・プロパン）ねじ接合</v>
          </cell>
          <cell r="E187" t="str">
            <v>機械室・便所配管</v>
          </cell>
          <cell r="F187" t="str">
            <v>継手</v>
          </cell>
          <cell r="G187">
            <v>0.75</v>
          </cell>
          <cell r="H187">
            <v>0.75</v>
          </cell>
          <cell r="I187">
            <v>0.75</v>
          </cell>
          <cell r="J187">
            <v>0.75</v>
          </cell>
          <cell r="K187">
            <v>0.75</v>
          </cell>
          <cell r="L187">
            <v>0.75</v>
          </cell>
          <cell r="M187">
            <v>0.75</v>
          </cell>
          <cell r="N187">
            <v>0.75</v>
          </cell>
          <cell r="O187">
            <v>0.75</v>
          </cell>
          <cell r="P187">
            <v>0.75</v>
          </cell>
          <cell r="Q187">
            <v>0.75</v>
          </cell>
          <cell r="R187">
            <v>0.75</v>
          </cell>
          <cell r="S187">
            <v>0.75</v>
          </cell>
          <cell r="T187">
            <v>0.75</v>
          </cell>
        </row>
        <row r="188">
          <cell r="B188">
            <v>28</v>
          </cell>
          <cell r="C188" t="str">
            <v>SGP(白)</v>
          </cell>
          <cell r="D188" t="str">
            <v>（冷却水）ねじ接合</v>
          </cell>
          <cell r="E188" t="str">
            <v>機械室・便所配管</v>
          </cell>
          <cell r="F188" t="str">
            <v>継手</v>
          </cell>
          <cell r="G188">
            <v>0.75</v>
          </cell>
          <cell r="H188">
            <v>0.75</v>
          </cell>
          <cell r="I188">
            <v>0.75</v>
          </cell>
          <cell r="J188">
            <v>0.75</v>
          </cell>
          <cell r="K188">
            <v>0.75</v>
          </cell>
          <cell r="L188">
            <v>0.75</v>
          </cell>
          <cell r="M188">
            <v>0.75</v>
          </cell>
          <cell r="N188">
            <v>0.75</v>
          </cell>
          <cell r="O188">
            <v>0.75</v>
          </cell>
          <cell r="P188">
            <v>0.75</v>
          </cell>
          <cell r="Q188">
            <v>0.75</v>
          </cell>
          <cell r="R188">
            <v>0.75</v>
          </cell>
          <cell r="S188">
            <v>0.75</v>
          </cell>
          <cell r="T188">
            <v>0.75</v>
          </cell>
        </row>
        <row r="189">
          <cell r="B189">
            <v>29</v>
          </cell>
          <cell r="C189" t="str">
            <v>SGP(白)</v>
          </cell>
          <cell r="D189" t="str">
            <v>（通気・消火・給湯・プロパン・冷却水・冷温水）溶接接合</v>
          </cell>
          <cell r="E189" t="str">
            <v>機械室・便所配管</v>
          </cell>
          <cell r="F189" t="str">
            <v>継手</v>
          </cell>
          <cell r="G189">
            <v>0.4</v>
          </cell>
          <cell r="H189">
            <v>0.4</v>
          </cell>
          <cell r="I189">
            <v>0.4</v>
          </cell>
          <cell r="J189">
            <v>0.4</v>
          </cell>
          <cell r="K189">
            <v>0.4</v>
          </cell>
          <cell r="L189">
            <v>0.4</v>
          </cell>
          <cell r="M189">
            <v>0.4</v>
          </cell>
          <cell r="N189">
            <v>0.4</v>
          </cell>
          <cell r="O189">
            <v>0.4</v>
          </cell>
          <cell r="P189">
            <v>0.4</v>
          </cell>
          <cell r="Q189">
            <v>0.4</v>
          </cell>
          <cell r="R189">
            <v>0.4</v>
          </cell>
          <cell r="S189">
            <v>0.4</v>
          </cell>
          <cell r="T189">
            <v>0.4</v>
          </cell>
        </row>
        <row r="190">
          <cell r="B190">
            <v>30</v>
          </cell>
          <cell r="C190" t="str">
            <v>SGP(白)</v>
          </cell>
          <cell r="D190" t="str">
            <v>（冷却水）ハウジング型管継手</v>
          </cell>
          <cell r="E190" t="str">
            <v>機械室・便所配管</v>
          </cell>
          <cell r="F190" t="str">
            <v>継手</v>
          </cell>
          <cell r="G190">
            <v>3.34</v>
          </cell>
          <cell r="H190">
            <v>3.34</v>
          </cell>
          <cell r="I190">
            <v>3.34</v>
          </cell>
          <cell r="J190">
            <v>3.34</v>
          </cell>
          <cell r="K190">
            <v>3.34</v>
          </cell>
          <cell r="L190">
            <v>3.34</v>
          </cell>
          <cell r="M190">
            <v>3.34</v>
          </cell>
          <cell r="N190">
            <v>3.34</v>
          </cell>
          <cell r="O190">
            <v>2.68</v>
          </cell>
          <cell r="P190">
            <v>2.68</v>
          </cell>
          <cell r="Q190">
            <v>2.68</v>
          </cell>
          <cell r="R190">
            <v>2.02</v>
          </cell>
          <cell r="S190">
            <v>2.02</v>
          </cell>
          <cell r="T190">
            <v>2.02</v>
          </cell>
        </row>
        <row r="191">
          <cell r="B191">
            <v>31</v>
          </cell>
          <cell r="C191" t="str">
            <v>SGP(白)</v>
          </cell>
          <cell r="D191" t="str">
            <v>（冷温水・消火）ハウジング型管継手</v>
          </cell>
          <cell r="E191" t="str">
            <v>機械室・便所配管</v>
          </cell>
          <cell r="F191" t="str">
            <v>継手</v>
          </cell>
          <cell r="G191">
            <v>3.34</v>
          </cell>
          <cell r="H191">
            <v>3.34</v>
          </cell>
          <cell r="I191">
            <v>3.34</v>
          </cell>
          <cell r="J191">
            <v>3.34</v>
          </cell>
          <cell r="K191">
            <v>3.34</v>
          </cell>
          <cell r="L191">
            <v>3.34</v>
          </cell>
          <cell r="M191">
            <v>3.34</v>
          </cell>
          <cell r="N191">
            <v>3.34</v>
          </cell>
          <cell r="O191">
            <v>2.68</v>
          </cell>
          <cell r="P191">
            <v>2.68</v>
          </cell>
          <cell r="Q191">
            <v>2.68</v>
          </cell>
          <cell r="R191">
            <v>2.02</v>
          </cell>
          <cell r="S191">
            <v>2.02</v>
          </cell>
          <cell r="T191">
            <v>2.02</v>
          </cell>
        </row>
        <row r="192">
          <cell r="B192">
            <v>32</v>
          </cell>
          <cell r="C192" t="str">
            <v>SGP(黒)</v>
          </cell>
          <cell r="D192" t="str">
            <v>（蒸気・油）ねじ接合</v>
          </cell>
          <cell r="E192" t="str">
            <v>機械室・便所配管</v>
          </cell>
          <cell r="F192" t="str">
            <v>継手</v>
          </cell>
          <cell r="G192">
            <v>0.95</v>
          </cell>
          <cell r="H192">
            <v>0.95</v>
          </cell>
          <cell r="I192">
            <v>0.95</v>
          </cell>
          <cell r="J192">
            <v>0.95</v>
          </cell>
          <cell r="K192">
            <v>0.95</v>
          </cell>
          <cell r="L192">
            <v>0.95</v>
          </cell>
          <cell r="M192">
            <v>0.95</v>
          </cell>
          <cell r="N192">
            <v>0.95</v>
          </cell>
          <cell r="O192">
            <v>0.95</v>
          </cell>
          <cell r="P192">
            <v>0.95</v>
          </cell>
          <cell r="Q192">
            <v>0.95</v>
          </cell>
          <cell r="R192">
            <v>0.95</v>
          </cell>
          <cell r="S192">
            <v>0.95</v>
          </cell>
          <cell r="T192">
            <v>0.95</v>
          </cell>
        </row>
        <row r="193">
          <cell r="B193">
            <v>33</v>
          </cell>
          <cell r="C193" t="str">
            <v>SGP(黒)</v>
          </cell>
          <cell r="D193" t="str">
            <v>（蒸気・油）溶接接合</v>
          </cell>
          <cell r="E193" t="str">
            <v>機械室・便所配管</v>
          </cell>
          <cell r="F193" t="str">
            <v>継手</v>
          </cell>
          <cell r="G193">
            <v>0.5</v>
          </cell>
          <cell r="H193">
            <v>0.5</v>
          </cell>
          <cell r="I193">
            <v>0.5</v>
          </cell>
          <cell r="J193">
            <v>0.5</v>
          </cell>
          <cell r="K193">
            <v>0.5</v>
          </cell>
          <cell r="L193">
            <v>0.5</v>
          </cell>
          <cell r="M193">
            <v>0.5</v>
          </cell>
          <cell r="N193">
            <v>0.5</v>
          </cell>
          <cell r="O193">
            <v>0.5</v>
          </cell>
          <cell r="P193">
            <v>0.5</v>
          </cell>
          <cell r="Q193">
            <v>0.5</v>
          </cell>
          <cell r="R193">
            <v>0.5</v>
          </cell>
          <cell r="S193">
            <v>0.5</v>
          </cell>
          <cell r="T193">
            <v>0.5</v>
          </cell>
        </row>
        <row r="194">
          <cell r="B194">
            <v>34</v>
          </cell>
          <cell r="C194" t="str">
            <v>D-VA(WSP042)</v>
          </cell>
          <cell r="D194" t="str">
            <v>MD継手</v>
          </cell>
          <cell r="E194" t="str">
            <v>機械室・便所配管</v>
          </cell>
          <cell r="F194" t="str">
            <v>継手</v>
          </cell>
          <cell r="G194">
            <v>1</v>
          </cell>
          <cell r="H194">
            <v>1</v>
          </cell>
          <cell r="I194">
            <v>1</v>
          </cell>
          <cell r="J194">
            <v>1</v>
          </cell>
          <cell r="K194">
            <v>1</v>
          </cell>
          <cell r="L194">
            <v>1</v>
          </cell>
          <cell r="M194">
            <v>1</v>
          </cell>
          <cell r="N194">
            <v>1</v>
          </cell>
          <cell r="O194">
            <v>1</v>
          </cell>
          <cell r="P194">
            <v>1</v>
          </cell>
          <cell r="Q194">
            <v>1</v>
          </cell>
          <cell r="R194">
            <v>1</v>
          </cell>
          <cell r="S194">
            <v>1</v>
          </cell>
          <cell r="T194">
            <v>1</v>
          </cell>
        </row>
        <row r="195">
          <cell r="B195">
            <v>35</v>
          </cell>
          <cell r="C195" t="str">
            <v>SGP-TA(WSP032)</v>
          </cell>
          <cell r="D195" t="str">
            <v>ねじ接合</v>
          </cell>
          <cell r="E195" t="str">
            <v>機械室・便所配管</v>
          </cell>
          <cell r="F195" t="str">
            <v>継手</v>
          </cell>
          <cell r="G195">
            <v>0.6</v>
          </cell>
          <cell r="H195">
            <v>0.6</v>
          </cell>
          <cell r="I195">
            <v>0.6</v>
          </cell>
          <cell r="J195">
            <v>0.6</v>
          </cell>
          <cell r="K195">
            <v>0.6</v>
          </cell>
          <cell r="L195">
            <v>0.6</v>
          </cell>
          <cell r="M195">
            <v>0.6</v>
          </cell>
          <cell r="N195">
            <v>0.6</v>
          </cell>
          <cell r="O195">
            <v>0.6</v>
          </cell>
          <cell r="P195">
            <v>0.6</v>
          </cell>
          <cell r="Q195">
            <v>0.6</v>
          </cell>
          <cell r="R195">
            <v>0.6</v>
          </cell>
          <cell r="S195">
            <v>0.6</v>
          </cell>
          <cell r="T195">
            <v>0.6</v>
          </cell>
        </row>
        <row r="196">
          <cell r="B196">
            <v>36</v>
          </cell>
          <cell r="C196" t="str">
            <v>SGP-TA(WSP032)</v>
          </cell>
          <cell r="D196" t="str">
            <v>MD継手</v>
          </cell>
          <cell r="E196" t="str">
            <v>機械室・便所配管</v>
          </cell>
          <cell r="F196" t="str">
            <v>継手</v>
          </cell>
          <cell r="G196">
            <v>1.1000000000000001</v>
          </cell>
          <cell r="H196">
            <v>1.1000000000000001</v>
          </cell>
          <cell r="I196">
            <v>1.1000000000000001</v>
          </cell>
          <cell r="J196">
            <v>1.1000000000000001</v>
          </cell>
          <cell r="K196">
            <v>1.1000000000000001</v>
          </cell>
          <cell r="L196">
            <v>1.1000000000000001</v>
          </cell>
          <cell r="M196">
            <v>1.1000000000000001</v>
          </cell>
          <cell r="N196">
            <v>1.1000000000000001</v>
          </cell>
          <cell r="O196">
            <v>1.1000000000000001</v>
          </cell>
          <cell r="P196">
            <v>1.1000000000000001</v>
          </cell>
          <cell r="Q196">
            <v>1.1000000000000001</v>
          </cell>
          <cell r="R196">
            <v>1.1000000000000001</v>
          </cell>
          <cell r="S196">
            <v>1.1000000000000001</v>
          </cell>
          <cell r="T196">
            <v>1.1000000000000001</v>
          </cell>
        </row>
        <row r="197">
          <cell r="B197">
            <v>38</v>
          </cell>
          <cell r="C197" t="str">
            <v>ARFA管</v>
          </cell>
          <cell r="D197" t="str">
            <v>ねじ接合</v>
          </cell>
          <cell r="E197" t="str">
            <v>機械室・便所配管</v>
          </cell>
          <cell r="F197" t="str">
            <v>継手</v>
          </cell>
          <cell r="G197">
            <v>0.6</v>
          </cell>
          <cell r="H197">
            <v>0.6</v>
          </cell>
          <cell r="I197">
            <v>0.6</v>
          </cell>
          <cell r="J197">
            <v>0.6</v>
          </cell>
          <cell r="K197">
            <v>0.6</v>
          </cell>
          <cell r="L197">
            <v>0.6</v>
          </cell>
          <cell r="M197">
            <v>0.6</v>
          </cell>
          <cell r="N197">
            <v>0.6</v>
          </cell>
          <cell r="O197">
            <v>0.6</v>
          </cell>
          <cell r="P197">
            <v>0.6</v>
          </cell>
          <cell r="Q197">
            <v>0.6</v>
          </cell>
          <cell r="R197">
            <v>0.6</v>
          </cell>
          <cell r="S197">
            <v>0.6</v>
          </cell>
          <cell r="T197">
            <v>0.6</v>
          </cell>
        </row>
        <row r="198">
          <cell r="B198">
            <v>39</v>
          </cell>
          <cell r="C198" t="str">
            <v>ARFA管</v>
          </cell>
          <cell r="D198" t="str">
            <v>MD継手</v>
          </cell>
          <cell r="E198" t="str">
            <v>機械室・便所配管</v>
          </cell>
          <cell r="F198" t="str">
            <v>継手</v>
          </cell>
          <cell r="G198">
            <v>1.1000000000000001</v>
          </cell>
          <cell r="H198">
            <v>1.1000000000000001</v>
          </cell>
          <cell r="I198">
            <v>1.1000000000000001</v>
          </cell>
          <cell r="J198">
            <v>1.1000000000000001</v>
          </cell>
          <cell r="K198">
            <v>1.1000000000000001</v>
          </cell>
          <cell r="L198">
            <v>1.1000000000000001</v>
          </cell>
          <cell r="M198">
            <v>1.1000000000000001</v>
          </cell>
          <cell r="N198">
            <v>1.1000000000000001</v>
          </cell>
          <cell r="O198">
            <v>1.1000000000000001</v>
          </cell>
          <cell r="P198">
            <v>1.1000000000000001</v>
          </cell>
          <cell r="Q198">
            <v>1.1000000000000001</v>
          </cell>
          <cell r="R198">
            <v>1.1000000000000001</v>
          </cell>
          <cell r="S198">
            <v>1.1000000000000001</v>
          </cell>
          <cell r="T198">
            <v>1.1000000000000001</v>
          </cell>
        </row>
        <row r="199">
          <cell r="B199">
            <v>40</v>
          </cell>
          <cell r="C199" t="str">
            <v>CUP</v>
          </cell>
          <cell r="D199" t="str">
            <v>（給湯・給水）</v>
          </cell>
          <cell r="E199" t="str">
            <v>機械室・便所配管</v>
          </cell>
          <cell r="F199" t="str">
            <v>継手</v>
          </cell>
          <cell r="G199">
            <v>0.9</v>
          </cell>
          <cell r="H199">
            <v>0.9</v>
          </cell>
          <cell r="I199">
            <v>0.9</v>
          </cell>
          <cell r="J199">
            <v>0.9</v>
          </cell>
          <cell r="K199">
            <v>0.9</v>
          </cell>
          <cell r="L199">
            <v>0.9</v>
          </cell>
          <cell r="M199">
            <v>0.9</v>
          </cell>
          <cell r="N199">
            <v>0.9</v>
          </cell>
          <cell r="O199">
            <v>0.9</v>
          </cell>
          <cell r="P199">
            <v>0.9</v>
          </cell>
          <cell r="Q199">
            <v>0.9</v>
          </cell>
          <cell r="R199">
            <v>0.9</v>
          </cell>
          <cell r="S199">
            <v>0.9</v>
          </cell>
          <cell r="T199">
            <v>0.9</v>
          </cell>
        </row>
        <row r="202">
          <cell r="B202">
            <v>1</v>
          </cell>
          <cell r="C202" t="str">
            <v>SGP-PA</v>
          </cell>
          <cell r="D202" t="str">
            <v>（給水・冷却水）ねじ接合（管端防食継手）</v>
          </cell>
          <cell r="E202" t="str">
            <v>屋外配管</v>
          </cell>
          <cell r="F202" t="str">
            <v>継手</v>
          </cell>
          <cell r="G202">
            <v>0.55000000000000004</v>
          </cell>
          <cell r="H202">
            <v>0.55000000000000004</v>
          </cell>
          <cell r="I202">
            <v>0.55000000000000004</v>
          </cell>
          <cell r="J202">
            <v>0.55000000000000004</v>
          </cell>
          <cell r="K202">
            <v>0.55000000000000004</v>
          </cell>
          <cell r="L202">
            <v>0.55000000000000004</v>
          </cell>
          <cell r="M202">
            <v>0.55000000000000004</v>
          </cell>
          <cell r="N202">
            <v>0.55000000000000004</v>
          </cell>
          <cell r="O202">
            <v>0.55000000000000004</v>
          </cell>
          <cell r="P202">
            <v>0.55000000000000004</v>
          </cell>
          <cell r="Q202">
            <v>0.55000000000000004</v>
          </cell>
          <cell r="R202">
            <v>0.55000000000000004</v>
          </cell>
          <cell r="S202">
            <v>0.55000000000000004</v>
          </cell>
          <cell r="T202">
            <v>0.55000000000000004</v>
          </cell>
        </row>
        <row r="203">
          <cell r="B203">
            <v>2</v>
          </cell>
          <cell r="C203" t="str">
            <v>SGP-PB</v>
          </cell>
          <cell r="D203" t="str">
            <v>（給水・冷却水）ねじ接合（管端防食継手）</v>
          </cell>
          <cell r="E203" t="str">
            <v>屋外配管</v>
          </cell>
          <cell r="F203" t="str">
            <v>継手</v>
          </cell>
          <cell r="G203">
            <v>0.45</v>
          </cell>
          <cell r="H203">
            <v>0.45</v>
          </cell>
          <cell r="I203">
            <v>0.45</v>
          </cell>
          <cell r="J203">
            <v>0.45</v>
          </cell>
          <cell r="K203">
            <v>0.45</v>
          </cell>
          <cell r="L203">
            <v>0.45</v>
          </cell>
          <cell r="M203">
            <v>0.45</v>
          </cell>
          <cell r="N203">
            <v>0.45</v>
          </cell>
          <cell r="O203">
            <v>0.45</v>
          </cell>
          <cell r="P203">
            <v>0.45</v>
          </cell>
          <cell r="Q203">
            <v>0.45</v>
          </cell>
          <cell r="R203">
            <v>0.45</v>
          </cell>
          <cell r="S203">
            <v>0.45</v>
          </cell>
          <cell r="T203">
            <v>0.45</v>
          </cell>
        </row>
        <row r="204">
          <cell r="B204">
            <v>4</v>
          </cell>
          <cell r="C204" t="str">
            <v>SGP-FPA</v>
          </cell>
          <cell r="D204" t="str">
            <v>（給水・冷却水）フランジ接合</v>
          </cell>
          <cell r="E204" t="str">
            <v>屋外配管</v>
          </cell>
          <cell r="F204" t="str">
            <v>継手</v>
          </cell>
          <cell r="G204">
            <v>0.9</v>
          </cell>
          <cell r="H204">
            <v>0.9</v>
          </cell>
          <cell r="I204">
            <v>0.9</v>
          </cell>
          <cell r="J204">
            <v>0.9</v>
          </cell>
          <cell r="K204">
            <v>0.9</v>
          </cell>
          <cell r="L204">
            <v>0.9</v>
          </cell>
          <cell r="M204">
            <v>0.9</v>
          </cell>
          <cell r="N204">
            <v>0.9</v>
          </cell>
          <cell r="O204">
            <v>0.9</v>
          </cell>
          <cell r="P204">
            <v>0.9</v>
          </cell>
          <cell r="Q204">
            <v>0.9</v>
          </cell>
          <cell r="R204">
            <v>0.9</v>
          </cell>
          <cell r="S204">
            <v>0.9</v>
          </cell>
          <cell r="T204">
            <v>0.9</v>
          </cell>
        </row>
        <row r="205">
          <cell r="B205">
            <v>5</v>
          </cell>
          <cell r="C205" t="str">
            <v>SGP-FPB</v>
          </cell>
          <cell r="D205" t="str">
            <v>（給水・冷却水）フランジ接合</v>
          </cell>
          <cell r="E205" t="str">
            <v>屋外配管</v>
          </cell>
          <cell r="F205" t="str">
            <v>継手</v>
          </cell>
          <cell r="G205">
            <v>0.9</v>
          </cell>
          <cell r="H205">
            <v>0.9</v>
          </cell>
          <cell r="I205">
            <v>0.9</v>
          </cell>
          <cell r="J205">
            <v>0.9</v>
          </cell>
          <cell r="K205">
            <v>0.9</v>
          </cell>
          <cell r="L205">
            <v>0.9</v>
          </cell>
          <cell r="M205">
            <v>0.9</v>
          </cell>
          <cell r="N205">
            <v>0.9</v>
          </cell>
          <cell r="O205">
            <v>0.9</v>
          </cell>
          <cell r="P205">
            <v>0.9</v>
          </cell>
          <cell r="Q205">
            <v>0.9</v>
          </cell>
          <cell r="R205">
            <v>0.9</v>
          </cell>
          <cell r="S205">
            <v>0.9</v>
          </cell>
          <cell r="T205">
            <v>0.9</v>
          </cell>
        </row>
        <row r="206">
          <cell r="B206">
            <v>7</v>
          </cell>
          <cell r="C206" t="str">
            <v>SGP-VA</v>
          </cell>
          <cell r="D206" t="str">
            <v>（給水・冷却水）ねじ接合（管端防食継手）</v>
          </cell>
          <cell r="E206" t="str">
            <v>屋外配管</v>
          </cell>
          <cell r="F206" t="str">
            <v>継手</v>
          </cell>
          <cell r="G206">
            <v>0.45</v>
          </cell>
          <cell r="H206">
            <v>0.45</v>
          </cell>
          <cell r="I206">
            <v>0.45</v>
          </cell>
          <cell r="J206">
            <v>0.45</v>
          </cell>
          <cell r="K206">
            <v>0.45</v>
          </cell>
          <cell r="L206">
            <v>0.45</v>
          </cell>
          <cell r="M206">
            <v>0.45</v>
          </cell>
          <cell r="N206">
            <v>0.45</v>
          </cell>
          <cell r="O206">
            <v>0.45</v>
          </cell>
          <cell r="P206">
            <v>0.45</v>
          </cell>
          <cell r="Q206">
            <v>0.45</v>
          </cell>
          <cell r="R206">
            <v>0.45</v>
          </cell>
          <cell r="S206">
            <v>0.45</v>
          </cell>
          <cell r="T206">
            <v>0.45</v>
          </cell>
        </row>
        <row r="207">
          <cell r="B207">
            <v>8</v>
          </cell>
          <cell r="C207" t="str">
            <v>SGP-VB</v>
          </cell>
          <cell r="D207" t="str">
            <v>（給水・冷却水）ねじ接合（管端防食継手）</v>
          </cell>
          <cell r="E207" t="str">
            <v>屋外配管</v>
          </cell>
          <cell r="F207" t="str">
            <v>継手</v>
          </cell>
          <cell r="G207">
            <v>0.4</v>
          </cell>
          <cell r="H207">
            <v>0.4</v>
          </cell>
          <cell r="I207">
            <v>0.4</v>
          </cell>
          <cell r="J207">
            <v>0.4</v>
          </cell>
          <cell r="K207">
            <v>0.4</v>
          </cell>
          <cell r="L207">
            <v>0.4</v>
          </cell>
          <cell r="M207">
            <v>0.4</v>
          </cell>
          <cell r="N207">
            <v>0.4</v>
          </cell>
          <cell r="O207">
            <v>0.4</v>
          </cell>
          <cell r="P207">
            <v>0.4</v>
          </cell>
          <cell r="Q207">
            <v>0.4</v>
          </cell>
          <cell r="R207">
            <v>0.4</v>
          </cell>
          <cell r="S207">
            <v>0.4</v>
          </cell>
          <cell r="T207">
            <v>0.4</v>
          </cell>
        </row>
        <row r="208">
          <cell r="B208">
            <v>10</v>
          </cell>
          <cell r="C208" t="str">
            <v>SGP-FVA</v>
          </cell>
          <cell r="D208" t="str">
            <v>（給水・冷却水）フランジ接合</v>
          </cell>
          <cell r="E208" t="str">
            <v>屋外配管</v>
          </cell>
          <cell r="F208" t="str">
            <v>継手</v>
          </cell>
          <cell r="G208">
            <v>1</v>
          </cell>
          <cell r="H208">
            <v>1</v>
          </cell>
          <cell r="I208">
            <v>1</v>
          </cell>
          <cell r="J208">
            <v>1</v>
          </cell>
          <cell r="K208">
            <v>1</v>
          </cell>
          <cell r="L208">
            <v>1</v>
          </cell>
          <cell r="M208">
            <v>1</v>
          </cell>
          <cell r="N208">
            <v>1</v>
          </cell>
          <cell r="O208">
            <v>1</v>
          </cell>
          <cell r="P208">
            <v>1</v>
          </cell>
          <cell r="Q208">
            <v>1</v>
          </cell>
          <cell r="R208">
            <v>1</v>
          </cell>
          <cell r="S208">
            <v>1</v>
          </cell>
          <cell r="T208">
            <v>1</v>
          </cell>
        </row>
        <row r="209">
          <cell r="B209">
            <v>11</v>
          </cell>
          <cell r="C209" t="str">
            <v>SGP-FVB</v>
          </cell>
          <cell r="D209" t="str">
            <v>（給水・冷却水）フランジ接合</v>
          </cell>
          <cell r="E209" t="str">
            <v>屋外配管</v>
          </cell>
          <cell r="F209" t="str">
            <v>継手</v>
          </cell>
          <cell r="G209">
            <v>1</v>
          </cell>
          <cell r="H209">
            <v>1</v>
          </cell>
          <cell r="I209">
            <v>1</v>
          </cell>
          <cell r="J209">
            <v>1</v>
          </cell>
          <cell r="K209">
            <v>1</v>
          </cell>
          <cell r="L209">
            <v>1</v>
          </cell>
          <cell r="M209">
            <v>1</v>
          </cell>
          <cell r="N209">
            <v>1</v>
          </cell>
          <cell r="O209">
            <v>1</v>
          </cell>
          <cell r="P209">
            <v>1</v>
          </cell>
          <cell r="Q209">
            <v>1</v>
          </cell>
          <cell r="R209">
            <v>1</v>
          </cell>
          <cell r="S209">
            <v>1</v>
          </cell>
          <cell r="T209">
            <v>1</v>
          </cell>
        </row>
        <row r="210">
          <cell r="B210">
            <v>13</v>
          </cell>
          <cell r="C210" t="str">
            <v>SGP-HVA</v>
          </cell>
          <cell r="D210" t="str">
            <v>（給湯・冷温水）ねじ接合（管端防食継手）</v>
          </cell>
          <cell r="E210" t="str">
            <v>屋外配管</v>
          </cell>
          <cell r="F210" t="str">
            <v>継手</v>
          </cell>
          <cell r="G210">
            <v>0.4</v>
          </cell>
          <cell r="H210">
            <v>0.4</v>
          </cell>
          <cell r="I210">
            <v>0.4</v>
          </cell>
          <cell r="J210">
            <v>0.4</v>
          </cell>
          <cell r="K210">
            <v>0.4</v>
          </cell>
          <cell r="L210">
            <v>0.4</v>
          </cell>
          <cell r="M210">
            <v>0.4</v>
          </cell>
          <cell r="N210">
            <v>0.4</v>
          </cell>
          <cell r="O210">
            <v>0.4</v>
          </cell>
          <cell r="P210">
            <v>0.4</v>
          </cell>
          <cell r="Q210">
            <v>0.4</v>
          </cell>
          <cell r="R210">
            <v>0.4</v>
          </cell>
          <cell r="S210">
            <v>0.4</v>
          </cell>
          <cell r="T210">
            <v>0.4</v>
          </cell>
        </row>
        <row r="211">
          <cell r="B211">
            <v>14</v>
          </cell>
          <cell r="C211" t="str">
            <v>SGP-VA</v>
          </cell>
          <cell r="D211" t="str">
            <v>（冷却水）ハウジング型継手</v>
          </cell>
          <cell r="E211" t="str">
            <v>屋外配管</v>
          </cell>
          <cell r="F211" t="str">
            <v>継手</v>
          </cell>
          <cell r="G211">
            <v>1.6</v>
          </cell>
          <cell r="H211">
            <v>1.6</v>
          </cell>
          <cell r="I211">
            <v>1.6</v>
          </cell>
          <cell r="J211">
            <v>1.6</v>
          </cell>
          <cell r="K211">
            <v>1.6</v>
          </cell>
          <cell r="L211">
            <v>1.6</v>
          </cell>
          <cell r="M211">
            <v>1.6</v>
          </cell>
          <cell r="N211">
            <v>1.6</v>
          </cell>
          <cell r="O211">
            <v>1.6</v>
          </cell>
          <cell r="P211">
            <v>1.6</v>
          </cell>
          <cell r="Q211">
            <v>1.6</v>
          </cell>
          <cell r="R211">
            <v>1</v>
          </cell>
          <cell r="S211">
            <v>1</v>
          </cell>
          <cell r="T211">
            <v>1</v>
          </cell>
        </row>
        <row r="212">
          <cell r="B212">
            <v>19</v>
          </cell>
          <cell r="C212" t="str">
            <v>STPG</v>
          </cell>
          <cell r="D212" t="str">
            <v>（冷温水）ねじ接合</v>
          </cell>
          <cell r="E212" t="str">
            <v>屋外配管</v>
          </cell>
          <cell r="F212" t="str">
            <v>継手</v>
          </cell>
          <cell r="G212">
            <v>0.8</v>
          </cell>
          <cell r="H212">
            <v>0.8</v>
          </cell>
          <cell r="I212">
            <v>0.8</v>
          </cell>
          <cell r="J212">
            <v>0.8</v>
          </cell>
          <cell r="K212">
            <v>0.8</v>
          </cell>
          <cell r="L212">
            <v>0.8</v>
          </cell>
          <cell r="M212">
            <v>0.8</v>
          </cell>
          <cell r="N212">
            <v>0.8</v>
          </cell>
          <cell r="O212">
            <v>0.8</v>
          </cell>
          <cell r="P212">
            <v>0.8</v>
          </cell>
          <cell r="Q212">
            <v>0.8</v>
          </cell>
          <cell r="R212">
            <v>0.8</v>
          </cell>
          <cell r="S212">
            <v>0.8</v>
          </cell>
          <cell r="T212">
            <v>0.8</v>
          </cell>
        </row>
        <row r="213">
          <cell r="B213">
            <v>20</v>
          </cell>
          <cell r="C213" t="str">
            <v>STPG</v>
          </cell>
          <cell r="D213" t="str">
            <v>（消火）ねじ接合</v>
          </cell>
          <cell r="E213" t="str">
            <v>屋外配管</v>
          </cell>
          <cell r="F213" t="str">
            <v>継手</v>
          </cell>
          <cell r="G213">
            <v>0.8</v>
          </cell>
          <cell r="H213">
            <v>0.8</v>
          </cell>
          <cell r="I213">
            <v>0.8</v>
          </cell>
          <cell r="J213">
            <v>0.8</v>
          </cell>
          <cell r="K213">
            <v>0.8</v>
          </cell>
          <cell r="L213">
            <v>0.8</v>
          </cell>
          <cell r="M213">
            <v>0.8</v>
          </cell>
          <cell r="N213">
            <v>0.8</v>
          </cell>
          <cell r="O213">
            <v>0.8</v>
          </cell>
          <cell r="P213">
            <v>0.8</v>
          </cell>
          <cell r="Q213">
            <v>0.8</v>
          </cell>
          <cell r="R213">
            <v>0.8</v>
          </cell>
          <cell r="S213">
            <v>0.8</v>
          </cell>
          <cell r="T213">
            <v>0.8</v>
          </cell>
        </row>
        <row r="214">
          <cell r="B214">
            <v>21</v>
          </cell>
          <cell r="C214" t="str">
            <v>STPG</v>
          </cell>
          <cell r="D214" t="str">
            <v>（冷却水）ねじ接合</v>
          </cell>
          <cell r="E214" t="str">
            <v>屋外配管</v>
          </cell>
          <cell r="F214" t="str">
            <v>継手</v>
          </cell>
          <cell r="G214">
            <v>0.8</v>
          </cell>
          <cell r="H214">
            <v>0.8</v>
          </cell>
          <cell r="I214">
            <v>0.8</v>
          </cell>
          <cell r="J214">
            <v>0.8</v>
          </cell>
          <cell r="K214">
            <v>0.8</v>
          </cell>
          <cell r="L214">
            <v>0.8</v>
          </cell>
          <cell r="M214">
            <v>0.8</v>
          </cell>
          <cell r="N214">
            <v>0.8</v>
          </cell>
          <cell r="O214">
            <v>0.8</v>
          </cell>
          <cell r="P214">
            <v>0.8</v>
          </cell>
          <cell r="Q214">
            <v>0.8</v>
          </cell>
          <cell r="R214">
            <v>0.8</v>
          </cell>
          <cell r="S214">
            <v>0.8</v>
          </cell>
          <cell r="T214">
            <v>0.8</v>
          </cell>
        </row>
        <row r="215">
          <cell r="B215">
            <v>22</v>
          </cell>
          <cell r="C215" t="str">
            <v>STPG(黒)</v>
          </cell>
          <cell r="D215" t="str">
            <v>（低圧蒸気用）ねじ接合</v>
          </cell>
          <cell r="E215" t="str">
            <v>屋外配管</v>
          </cell>
          <cell r="F215" t="str">
            <v>継手</v>
          </cell>
          <cell r="G215">
            <v>1</v>
          </cell>
          <cell r="H215">
            <v>1</v>
          </cell>
          <cell r="I215">
            <v>1</v>
          </cell>
          <cell r="J215">
            <v>1</v>
          </cell>
          <cell r="K215">
            <v>1</v>
          </cell>
          <cell r="L215">
            <v>1</v>
          </cell>
          <cell r="M215">
            <v>1</v>
          </cell>
          <cell r="N215">
            <v>1</v>
          </cell>
          <cell r="O215">
            <v>1</v>
          </cell>
          <cell r="P215">
            <v>1</v>
          </cell>
          <cell r="Q215">
            <v>1</v>
          </cell>
          <cell r="R215">
            <v>1</v>
          </cell>
          <cell r="S215">
            <v>1</v>
          </cell>
          <cell r="T215">
            <v>1</v>
          </cell>
        </row>
        <row r="216">
          <cell r="B216">
            <v>23</v>
          </cell>
          <cell r="C216" t="str">
            <v>STPG</v>
          </cell>
          <cell r="D216" t="str">
            <v>（消火・冷却水・冷温水）溶接接合</v>
          </cell>
          <cell r="E216" t="str">
            <v>屋外配管</v>
          </cell>
          <cell r="F216" t="str">
            <v>継手</v>
          </cell>
          <cell r="G216">
            <v>0.6</v>
          </cell>
          <cell r="H216">
            <v>0.6</v>
          </cell>
          <cell r="I216">
            <v>0.6</v>
          </cell>
          <cell r="J216">
            <v>0.3</v>
          </cell>
          <cell r="K216">
            <v>0.3</v>
          </cell>
          <cell r="L216">
            <v>0.3</v>
          </cell>
          <cell r="M216">
            <v>0.3</v>
          </cell>
          <cell r="N216">
            <v>0.3</v>
          </cell>
          <cell r="O216">
            <v>0.3</v>
          </cell>
          <cell r="P216">
            <v>0.3</v>
          </cell>
          <cell r="Q216">
            <v>0.3</v>
          </cell>
          <cell r="R216">
            <v>0.3</v>
          </cell>
          <cell r="S216">
            <v>0.3</v>
          </cell>
          <cell r="T216">
            <v>0.3</v>
          </cell>
        </row>
        <row r="217">
          <cell r="B217">
            <v>24</v>
          </cell>
          <cell r="C217" t="str">
            <v>STPG(黒)</v>
          </cell>
          <cell r="D217" t="str">
            <v>（蒸気給気管、蒸気還気用）溶接接合</v>
          </cell>
          <cell r="E217" t="str">
            <v>屋外配管</v>
          </cell>
          <cell r="F217" t="str">
            <v>継手</v>
          </cell>
          <cell r="G217">
            <v>0.8</v>
          </cell>
          <cell r="H217">
            <v>0.8</v>
          </cell>
          <cell r="I217">
            <v>0.8</v>
          </cell>
          <cell r="J217">
            <v>0.4</v>
          </cell>
          <cell r="K217">
            <v>0.4</v>
          </cell>
          <cell r="L217">
            <v>0.4</v>
          </cell>
          <cell r="M217">
            <v>0.4</v>
          </cell>
          <cell r="N217">
            <v>0.4</v>
          </cell>
          <cell r="O217">
            <v>0.4</v>
          </cell>
          <cell r="P217">
            <v>0.4</v>
          </cell>
          <cell r="Q217">
            <v>0.4</v>
          </cell>
          <cell r="R217">
            <v>0.4</v>
          </cell>
          <cell r="S217">
            <v>0.4</v>
          </cell>
          <cell r="T217">
            <v>0.4</v>
          </cell>
        </row>
        <row r="218">
          <cell r="B218">
            <v>25</v>
          </cell>
          <cell r="C218" t="str">
            <v>SGP(白)</v>
          </cell>
          <cell r="D218" t="str">
            <v>（排水）ねじ接合</v>
          </cell>
          <cell r="E218" t="str">
            <v>屋外配管</v>
          </cell>
          <cell r="F218" t="str">
            <v>継手</v>
          </cell>
          <cell r="G218">
            <v>0.5</v>
          </cell>
          <cell r="H218">
            <v>0.5</v>
          </cell>
          <cell r="I218">
            <v>0.5</v>
          </cell>
          <cell r="J218">
            <v>0.5</v>
          </cell>
          <cell r="K218">
            <v>0.5</v>
          </cell>
          <cell r="L218">
            <v>0.5</v>
          </cell>
          <cell r="M218">
            <v>0.5</v>
          </cell>
          <cell r="N218">
            <v>0.5</v>
          </cell>
          <cell r="O218">
            <v>0.5</v>
          </cell>
          <cell r="P218">
            <v>0.5</v>
          </cell>
          <cell r="Q218">
            <v>0.5</v>
          </cell>
          <cell r="R218">
            <v>0.5</v>
          </cell>
          <cell r="S218">
            <v>0.5</v>
          </cell>
          <cell r="T218">
            <v>0.5</v>
          </cell>
        </row>
        <row r="219">
          <cell r="B219">
            <v>26</v>
          </cell>
          <cell r="C219" t="str">
            <v>SGP(白)</v>
          </cell>
          <cell r="D219" t="str">
            <v>（冷温水）ねじ接合</v>
          </cell>
          <cell r="E219" t="str">
            <v>屋外配管</v>
          </cell>
          <cell r="F219" t="str">
            <v>継手</v>
          </cell>
          <cell r="G219">
            <v>0.4</v>
          </cell>
          <cell r="H219">
            <v>0.4</v>
          </cell>
          <cell r="I219">
            <v>0.4</v>
          </cell>
          <cell r="J219">
            <v>0.4</v>
          </cell>
          <cell r="K219">
            <v>0.4</v>
          </cell>
          <cell r="L219">
            <v>0.4</v>
          </cell>
          <cell r="M219">
            <v>0.4</v>
          </cell>
          <cell r="N219">
            <v>0.4</v>
          </cell>
          <cell r="O219">
            <v>0.4</v>
          </cell>
          <cell r="P219">
            <v>0.4</v>
          </cell>
          <cell r="Q219">
            <v>0.4</v>
          </cell>
          <cell r="R219">
            <v>0.4</v>
          </cell>
          <cell r="S219">
            <v>0.4</v>
          </cell>
          <cell r="T219">
            <v>0.4</v>
          </cell>
        </row>
        <row r="220">
          <cell r="B220">
            <v>27</v>
          </cell>
          <cell r="C220" t="str">
            <v>SGP(白)</v>
          </cell>
          <cell r="D220" t="str">
            <v>（通気・消火・給湯・プロパン）ねじ接合</v>
          </cell>
          <cell r="E220" t="str">
            <v>屋外配管</v>
          </cell>
          <cell r="F220" t="str">
            <v>継手</v>
          </cell>
          <cell r="G220">
            <v>0.4</v>
          </cell>
          <cell r="H220">
            <v>0.4</v>
          </cell>
          <cell r="I220">
            <v>0.4</v>
          </cell>
          <cell r="J220">
            <v>0.4</v>
          </cell>
          <cell r="K220">
            <v>0.4</v>
          </cell>
          <cell r="L220">
            <v>0.4</v>
          </cell>
          <cell r="M220">
            <v>0.4</v>
          </cell>
          <cell r="N220">
            <v>0.4</v>
          </cell>
          <cell r="O220">
            <v>0.4</v>
          </cell>
          <cell r="P220">
            <v>0.4</v>
          </cell>
          <cell r="Q220">
            <v>0.4</v>
          </cell>
          <cell r="R220">
            <v>0.4</v>
          </cell>
          <cell r="S220">
            <v>0.4</v>
          </cell>
          <cell r="T220">
            <v>0.4</v>
          </cell>
        </row>
        <row r="221">
          <cell r="B221">
            <v>28</v>
          </cell>
          <cell r="C221" t="str">
            <v>SGP(白)</v>
          </cell>
          <cell r="D221" t="str">
            <v>（冷却水）ねじ接合</v>
          </cell>
          <cell r="E221" t="str">
            <v>屋外配管</v>
          </cell>
          <cell r="F221" t="str">
            <v>継手</v>
          </cell>
          <cell r="G221">
            <v>0.4</v>
          </cell>
          <cell r="H221">
            <v>0.4</v>
          </cell>
          <cell r="I221">
            <v>0.4</v>
          </cell>
          <cell r="J221">
            <v>0.4</v>
          </cell>
          <cell r="K221">
            <v>0.4</v>
          </cell>
          <cell r="L221">
            <v>0.4</v>
          </cell>
          <cell r="M221">
            <v>0.4</v>
          </cell>
          <cell r="N221">
            <v>0.4</v>
          </cell>
          <cell r="O221">
            <v>0.4</v>
          </cell>
          <cell r="P221">
            <v>0.4</v>
          </cell>
          <cell r="Q221">
            <v>0.4</v>
          </cell>
          <cell r="R221">
            <v>0.4</v>
          </cell>
          <cell r="S221">
            <v>0.4</v>
          </cell>
          <cell r="T221">
            <v>0.4</v>
          </cell>
        </row>
        <row r="222">
          <cell r="B222">
            <v>29</v>
          </cell>
          <cell r="C222" t="str">
            <v>SGP(白)</v>
          </cell>
          <cell r="D222" t="str">
            <v>（通気・消火・給湯・プロパン・冷却水・冷温水）溶接接合</v>
          </cell>
          <cell r="E222" t="str">
            <v>屋外配管</v>
          </cell>
          <cell r="F222" t="str">
            <v>継手</v>
          </cell>
          <cell r="G222">
            <v>0.25</v>
          </cell>
          <cell r="H222">
            <v>0.25</v>
          </cell>
          <cell r="I222">
            <v>0.25</v>
          </cell>
          <cell r="J222">
            <v>0.25</v>
          </cell>
          <cell r="K222">
            <v>0.25</v>
          </cell>
          <cell r="L222">
            <v>0.25</v>
          </cell>
          <cell r="M222">
            <v>0.25</v>
          </cell>
          <cell r="N222">
            <v>0.25</v>
          </cell>
          <cell r="O222">
            <v>0.25</v>
          </cell>
          <cell r="P222">
            <v>0.25</v>
          </cell>
          <cell r="Q222">
            <v>0.25</v>
          </cell>
          <cell r="R222">
            <v>0.25</v>
          </cell>
          <cell r="S222">
            <v>0.25</v>
          </cell>
          <cell r="T222">
            <v>0.25</v>
          </cell>
        </row>
        <row r="223">
          <cell r="B223">
            <v>30</v>
          </cell>
          <cell r="C223" t="str">
            <v>SGP(白)</v>
          </cell>
          <cell r="D223" t="str">
            <v>（冷却水）ハウジング型管継手</v>
          </cell>
          <cell r="E223" t="str">
            <v>屋外配管</v>
          </cell>
          <cell r="F223" t="str">
            <v>継手</v>
          </cell>
          <cell r="G223">
            <v>1.74</v>
          </cell>
          <cell r="H223">
            <v>1.74</v>
          </cell>
          <cell r="I223">
            <v>1.74</v>
          </cell>
          <cell r="J223">
            <v>1.74</v>
          </cell>
          <cell r="K223">
            <v>1.74</v>
          </cell>
          <cell r="L223">
            <v>1.74</v>
          </cell>
          <cell r="M223">
            <v>1.74</v>
          </cell>
          <cell r="N223">
            <v>1.74</v>
          </cell>
          <cell r="O223">
            <v>1.38</v>
          </cell>
          <cell r="P223">
            <v>1.38</v>
          </cell>
          <cell r="Q223">
            <v>1.38</v>
          </cell>
          <cell r="R223">
            <v>1.02</v>
          </cell>
          <cell r="S223">
            <v>1.02</v>
          </cell>
          <cell r="T223">
            <v>1.02</v>
          </cell>
        </row>
        <row r="224">
          <cell r="B224">
            <v>31</v>
          </cell>
          <cell r="C224" t="str">
            <v>SGP(白)</v>
          </cell>
          <cell r="D224" t="str">
            <v>（冷温水・消火）ハウジング型管継手</v>
          </cell>
          <cell r="E224" t="str">
            <v>屋外配管</v>
          </cell>
          <cell r="F224" t="str">
            <v>継手</v>
          </cell>
          <cell r="G224">
            <v>1.74</v>
          </cell>
          <cell r="H224">
            <v>1.74</v>
          </cell>
          <cell r="I224">
            <v>1.74</v>
          </cell>
          <cell r="J224">
            <v>1.74</v>
          </cell>
          <cell r="K224">
            <v>1.74</v>
          </cell>
          <cell r="L224">
            <v>1.74</v>
          </cell>
          <cell r="M224">
            <v>1.74</v>
          </cell>
          <cell r="N224">
            <v>1.74</v>
          </cell>
          <cell r="O224">
            <v>1.38</v>
          </cell>
          <cell r="P224">
            <v>1.38</v>
          </cell>
          <cell r="Q224">
            <v>1.38</v>
          </cell>
          <cell r="R224">
            <v>1.02</v>
          </cell>
          <cell r="S224">
            <v>1.02</v>
          </cell>
          <cell r="T224">
            <v>1.02</v>
          </cell>
        </row>
        <row r="225">
          <cell r="B225">
            <v>32</v>
          </cell>
          <cell r="C225" t="str">
            <v>SGP(黒)</v>
          </cell>
          <cell r="D225" t="str">
            <v>（蒸気・油）ねじ接合</v>
          </cell>
          <cell r="E225" t="str">
            <v>屋外配管</v>
          </cell>
          <cell r="F225" t="str">
            <v>継手</v>
          </cell>
          <cell r="G225">
            <v>0.5</v>
          </cell>
          <cell r="H225">
            <v>0.5</v>
          </cell>
          <cell r="I225">
            <v>0.5</v>
          </cell>
          <cell r="J225">
            <v>0.5</v>
          </cell>
          <cell r="K225">
            <v>0.5</v>
          </cell>
          <cell r="L225">
            <v>0.5</v>
          </cell>
          <cell r="M225">
            <v>0.5</v>
          </cell>
          <cell r="N225">
            <v>0.5</v>
          </cell>
          <cell r="O225">
            <v>0.5</v>
          </cell>
          <cell r="P225">
            <v>0.5</v>
          </cell>
          <cell r="Q225">
            <v>0.5</v>
          </cell>
          <cell r="R225">
            <v>0.5</v>
          </cell>
          <cell r="S225">
            <v>0.5</v>
          </cell>
          <cell r="T225">
            <v>0.5</v>
          </cell>
        </row>
        <row r="226">
          <cell r="B226">
            <v>33</v>
          </cell>
          <cell r="C226" t="str">
            <v>SGP(黒)</v>
          </cell>
          <cell r="D226" t="str">
            <v>（蒸気・油）溶接接合</v>
          </cell>
          <cell r="E226" t="str">
            <v>屋外配管</v>
          </cell>
          <cell r="F226" t="str">
            <v>継手</v>
          </cell>
          <cell r="G226">
            <v>0.3</v>
          </cell>
          <cell r="H226">
            <v>0.3</v>
          </cell>
          <cell r="I226">
            <v>0.3</v>
          </cell>
          <cell r="J226">
            <v>0.3</v>
          </cell>
          <cell r="K226">
            <v>0.3</v>
          </cell>
          <cell r="L226">
            <v>0.3</v>
          </cell>
          <cell r="M226">
            <v>0.3</v>
          </cell>
          <cell r="N226">
            <v>0.3</v>
          </cell>
          <cell r="O226">
            <v>0.3</v>
          </cell>
          <cell r="P226">
            <v>0.3</v>
          </cell>
          <cell r="Q226">
            <v>0.3</v>
          </cell>
          <cell r="R226">
            <v>0.3</v>
          </cell>
          <cell r="S226">
            <v>0.3</v>
          </cell>
          <cell r="T226">
            <v>0.3</v>
          </cell>
        </row>
        <row r="227">
          <cell r="B227">
            <v>35</v>
          </cell>
          <cell r="C227" t="str">
            <v>SGP-TA(WSP032)</v>
          </cell>
          <cell r="D227" t="str">
            <v>ねじ接合</v>
          </cell>
          <cell r="E227" t="str">
            <v>屋外配管</v>
          </cell>
          <cell r="F227" t="str">
            <v>継手</v>
          </cell>
          <cell r="G227">
            <v>0.3</v>
          </cell>
          <cell r="H227">
            <v>0.3</v>
          </cell>
          <cell r="I227">
            <v>0.3</v>
          </cell>
          <cell r="J227">
            <v>0.3</v>
          </cell>
          <cell r="K227">
            <v>0.3</v>
          </cell>
          <cell r="L227">
            <v>0.3</v>
          </cell>
          <cell r="M227">
            <v>0.3</v>
          </cell>
          <cell r="N227">
            <v>0.3</v>
          </cell>
          <cell r="O227">
            <v>0.3</v>
          </cell>
          <cell r="P227">
            <v>0.3</v>
          </cell>
          <cell r="Q227">
            <v>0.3</v>
          </cell>
          <cell r="R227">
            <v>0.3</v>
          </cell>
          <cell r="S227">
            <v>0.3</v>
          </cell>
          <cell r="T227">
            <v>0.3</v>
          </cell>
        </row>
        <row r="228">
          <cell r="B228">
            <v>38</v>
          </cell>
          <cell r="C228" t="str">
            <v>ARFA管</v>
          </cell>
          <cell r="D228" t="str">
            <v>ねじ接合</v>
          </cell>
          <cell r="E228" t="str">
            <v>屋外配管</v>
          </cell>
          <cell r="F228" t="str">
            <v>継手</v>
          </cell>
          <cell r="G228">
            <v>0.3</v>
          </cell>
          <cell r="H228">
            <v>0.3</v>
          </cell>
          <cell r="I228">
            <v>0.3</v>
          </cell>
          <cell r="J228">
            <v>0.3</v>
          </cell>
          <cell r="K228">
            <v>0.3</v>
          </cell>
          <cell r="L228">
            <v>0.3</v>
          </cell>
          <cell r="M228">
            <v>0.3</v>
          </cell>
          <cell r="N228">
            <v>0.3</v>
          </cell>
          <cell r="O228">
            <v>0.3</v>
          </cell>
          <cell r="P228">
            <v>0.3</v>
          </cell>
          <cell r="Q228">
            <v>0.3</v>
          </cell>
          <cell r="R228">
            <v>0.3</v>
          </cell>
          <cell r="S228">
            <v>0.3</v>
          </cell>
          <cell r="T228">
            <v>0.3</v>
          </cell>
        </row>
        <row r="229">
          <cell r="B229">
            <v>40</v>
          </cell>
          <cell r="C229" t="str">
            <v>CUP</v>
          </cell>
          <cell r="D229" t="str">
            <v>（給湯・給水）</v>
          </cell>
          <cell r="E229" t="str">
            <v>屋外配管</v>
          </cell>
          <cell r="F229" t="str">
            <v>継手</v>
          </cell>
          <cell r="G229">
            <v>0.6</v>
          </cell>
          <cell r="H229">
            <v>0.6</v>
          </cell>
          <cell r="I229">
            <v>0.6</v>
          </cell>
          <cell r="J229">
            <v>0.6</v>
          </cell>
          <cell r="K229">
            <v>0.6</v>
          </cell>
          <cell r="L229">
            <v>0.6</v>
          </cell>
          <cell r="M229">
            <v>0.6</v>
          </cell>
          <cell r="N229">
            <v>0.6</v>
          </cell>
          <cell r="O229">
            <v>0.6</v>
          </cell>
          <cell r="P229">
            <v>0.6</v>
          </cell>
          <cell r="Q229">
            <v>0.6</v>
          </cell>
          <cell r="R229">
            <v>0.6</v>
          </cell>
          <cell r="S229">
            <v>0.6</v>
          </cell>
          <cell r="T229">
            <v>0.6</v>
          </cell>
        </row>
        <row r="232">
          <cell r="B232">
            <v>1</v>
          </cell>
          <cell r="C232" t="str">
            <v>SGP-PA</v>
          </cell>
          <cell r="D232" t="str">
            <v>（給水・冷却水）ねじ接合（管端防食継手）</v>
          </cell>
          <cell r="E232" t="str">
            <v>地中配管</v>
          </cell>
          <cell r="F232" t="str">
            <v>継手</v>
          </cell>
          <cell r="G232">
            <v>0.4</v>
          </cell>
          <cell r="H232">
            <v>0.4</v>
          </cell>
          <cell r="I232">
            <v>0.4</v>
          </cell>
          <cell r="J232">
            <v>0.4</v>
          </cell>
          <cell r="K232">
            <v>0.4</v>
          </cell>
          <cell r="L232">
            <v>0.4</v>
          </cell>
          <cell r="M232">
            <v>0.4</v>
          </cell>
          <cell r="N232">
            <v>0.4</v>
          </cell>
          <cell r="O232">
            <v>0.4</v>
          </cell>
          <cell r="P232">
            <v>0.4</v>
          </cell>
          <cell r="Q232">
            <v>0.4</v>
          </cell>
          <cell r="R232">
            <v>0.4</v>
          </cell>
          <cell r="S232">
            <v>0.4</v>
          </cell>
          <cell r="T232">
            <v>0.4</v>
          </cell>
        </row>
        <row r="233">
          <cell r="B233">
            <v>2</v>
          </cell>
          <cell r="C233" t="str">
            <v>SGP-PB</v>
          </cell>
          <cell r="D233" t="str">
            <v>（給水・冷却水）ねじ接合（管端防食継手）</v>
          </cell>
          <cell r="E233" t="str">
            <v>地中配管</v>
          </cell>
          <cell r="F233" t="str">
            <v>継手</v>
          </cell>
          <cell r="G233">
            <v>0.35</v>
          </cell>
          <cell r="H233">
            <v>0.35</v>
          </cell>
          <cell r="I233">
            <v>0.35</v>
          </cell>
          <cell r="J233">
            <v>0.35</v>
          </cell>
          <cell r="K233">
            <v>0.35</v>
          </cell>
          <cell r="L233">
            <v>0.35</v>
          </cell>
          <cell r="M233">
            <v>0.35</v>
          </cell>
          <cell r="N233">
            <v>0.35</v>
          </cell>
          <cell r="O233">
            <v>0.35</v>
          </cell>
          <cell r="P233">
            <v>0.35</v>
          </cell>
          <cell r="Q233">
            <v>0.35</v>
          </cell>
          <cell r="R233">
            <v>0.35</v>
          </cell>
          <cell r="S233">
            <v>0.35</v>
          </cell>
          <cell r="T233">
            <v>0.35</v>
          </cell>
        </row>
        <row r="234">
          <cell r="B234">
            <v>3</v>
          </cell>
          <cell r="C234" t="str">
            <v>SGP-PD</v>
          </cell>
          <cell r="D234" t="str">
            <v>（給水・冷却水）ねじ接合（管端防食継手）</v>
          </cell>
          <cell r="E234" t="str">
            <v>地中配管</v>
          </cell>
          <cell r="F234" t="str">
            <v>継手</v>
          </cell>
          <cell r="G234">
            <v>0.55000000000000004</v>
          </cell>
          <cell r="H234">
            <v>0.55000000000000004</v>
          </cell>
          <cell r="I234">
            <v>0.55000000000000004</v>
          </cell>
          <cell r="J234">
            <v>0.55000000000000004</v>
          </cell>
          <cell r="K234">
            <v>0.55000000000000004</v>
          </cell>
          <cell r="L234">
            <v>0.55000000000000004</v>
          </cell>
          <cell r="M234">
            <v>0.55000000000000004</v>
          </cell>
          <cell r="N234">
            <v>0.55000000000000004</v>
          </cell>
          <cell r="O234">
            <v>0.55000000000000004</v>
          </cell>
          <cell r="P234">
            <v>0.55000000000000004</v>
          </cell>
          <cell r="Q234">
            <v>0.55000000000000004</v>
          </cell>
          <cell r="R234">
            <v>0.55000000000000004</v>
          </cell>
          <cell r="S234">
            <v>0.55000000000000004</v>
          </cell>
          <cell r="T234">
            <v>0.55000000000000004</v>
          </cell>
        </row>
        <row r="235">
          <cell r="B235">
            <v>4</v>
          </cell>
          <cell r="C235" t="str">
            <v>SGP-FPA</v>
          </cell>
          <cell r="D235" t="str">
            <v>（給水・冷却水）フランジ接合</v>
          </cell>
          <cell r="E235" t="str">
            <v>地中配管</v>
          </cell>
          <cell r="F235" t="str">
            <v>継手</v>
          </cell>
          <cell r="G235">
            <v>0.9</v>
          </cell>
          <cell r="H235">
            <v>0.9</v>
          </cell>
          <cell r="I235">
            <v>0.9</v>
          </cell>
          <cell r="J235">
            <v>0.9</v>
          </cell>
          <cell r="K235">
            <v>0.9</v>
          </cell>
          <cell r="L235">
            <v>0.9</v>
          </cell>
          <cell r="M235">
            <v>0.9</v>
          </cell>
          <cell r="N235">
            <v>0.9</v>
          </cell>
          <cell r="O235">
            <v>0.9</v>
          </cell>
          <cell r="P235">
            <v>0.9</v>
          </cell>
          <cell r="Q235">
            <v>0.9</v>
          </cell>
          <cell r="R235">
            <v>0.9</v>
          </cell>
          <cell r="S235">
            <v>0.9</v>
          </cell>
          <cell r="T235">
            <v>0.9</v>
          </cell>
        </row>
        <row r="236">
          <cell r="B236">
            <v>5</v>
          </cell>
          <cell r="C236" t="str">
            <v>SGP-FPB</v>
          </cell>
          <cell r="D236" t="str">
            <v>（給水・冷却水）フランジ接合</v>
          </cell>
          <cell r="E236" t="str">
            <v>地中配管</v>
          </cell>
          <cell r="F236" t="str">
            <v>継手</v>
          </cell>
          <cell r="G236">
            <v>0.9</v>
          </cell>
          <cell r="H236">
            <v>0.9</v>
          </cell>
          <cell r="I236">
            <v>0.9</v>
          </cell>
          <cell r="J236">
            <v>0.9</v>
          </cell>
          <cell r="K236">
            <v>0.9</v>
          </cell>
          <cell r="L236">
            <v>0.9</v>
          </cell>
          <cell r="M236">
            <v>0.9</v>
          </cell>
          <cell r="N236">
            <v>0.9</v>
          </cell>
          <cell r="O236">
            <v>0.9</v>
          </cell>
          <cell r="P236">
            <v>0.9</v>
          </cell>
          <cell r="Q236">
            <v>0.9</v>
          </cell>
          <cell r="R236">
            <v>0.9</v>
          </cell>
          <cell r="S236">
            <v>0.9</v>
          </cell>
          <cell r="T236">
            <v>0.9</v>
          </cell>
        </row>
        <row r="237">
          <cell r="B237">
            <v>6</v>
          </cell>
          <cell r="C237" t="str">
            <v>SGP-FPD</v>
          </cell>
          <cell r="D237" t="str">
            <v>（給水・冷却水）フランジ接合</v>
          </cell>
          <cell r="E237" t="str">
            <v>地中配管</v>
          </cell>
          <cell r="F237" t="str">
            <v>継手</v>
          </cell>
          <cell r="G237">
            <v>0.9</v>
          </cell>
          <cell r="H237">
            <v>0.9</v>
          </cell>
          <cell r="I237">
            <v>0.9</v>
          </cell>
          <cell r="J237">
            <v>0.9</v>
          </cell>
          <cell r="K237">
            <v>0.9</v>
          </cell>
          <cell r="L237">
            <v>0.9</v>
          </cell>
          <cell r="M237">
            <v>0.9</v>
          </cell>
          <cell r="N237">
            <v>0.9</v>
          </cell>
          <cell r="O237">
            <v>0.9</v>
          </cell>
          <cell r="P237">
            <v>0.9</v>
          </cell>
          <cell r="Q237">
            <v>0.9</v>
          </cell>
          <cell r="R237">
            <v>0.9</v>
          </cell>
          <cell r="S237">
            <v>0.9</v>
          </cell>
          <cell r="T237">
            <v>0.9</v>
          </cell>
        </row>
        <row r="238">
          <cell r="B238">
            <v>7</v>
          </cell>
          <cell r="C238" t="str">
            <v>SGP-VA</v>
          </cell>
          <cell r="D238" t="str">
            <v>（給水・冷却水）ねじ接合（管端防食継手）</v>
          </cell>
          <cell r="E238" t="str">
            <v>地中配管</v>
          </cell>
          <cell r="F238" t="str">
            <v>継手</v>
          </cell>
          <cell r="G238">
            <v>0.35</v>
          </cell>
          <cell r="H238">
            <v>0.35</v>
          </cell>
          <cell r="I238">
            <v>0.35</v>
          </cell>
          <cell r="J238">
            <v>0.35</v>
          </cell>
          <cell r="K238">
            <v>0.35</v>
          </cell>
          <cell r="L238">
            <v>0.35</v>
          </cell>
          <cell r="M238">
            <v>0.35</v>
          </cell>
          <cell r="N238">
            <v>0.35</v>
          </cell>
          <cell r="O238">
            <v>0.35</v>
          </cell>
          <cell r="P238">
            <v>0.35</v>
          </cell>
          <cell r="Q238">
            <v>0.35</v>
          </cell>
          <cell r="R238">
            <v>0.35</v>
          </cell>
          <cell r="S238">
            <v>0.35</v>
          </cell>
          <cell r="T238">
            <v>0.35</v>
          </cell>
        </row>
        <row r="239">
          <cell r="B239">
            <v>8</v>
          </cell>
          <cell r="C239" t="str">
            <v>SGP-VB</v>
          </cell>
          <cell r="D239" t="str">
            <v>（給水・冷却水）ねじ接合（管端防食継手）</v>
          </cell>
          <cell r="E239" t="str">
            <v>地中配管</v>
          </cell>
          <cell r="F239" t="str">
            <v>継手</v>
          </cell>
          <cell r="G239">
            <v>0.3</v>
          </cell>
          <cell r="H239">
            <v>0.3</v>
          </cell>
          <cell r="I239">
            <v>0.3</v>
          </cell>
          <cell r="J239">
            <v>0.3</v>
          </cell>
          <cell r="K239">
            <v>0.3</v>
          </cell>
          <cell r="L239">
            <v>0.3</v>
          </cell>
          <cell r="M239">
            <v>0.3</v>
          </cell>
          <cell r="N239">
            <v>0.3</v>
          </cell>
          <cell r="O239">
            <v>0.3</v>
          </cell>
          <cell r="P239">
            <v>0.3</v>
          </cell>
          <cell r="Q239">
            <v>0.3</v>
          </cell>
          <cell r="R239">
            <v>0.3</v>
          </cell>
          <cell r="S239">
            <v>0.3</v>
          </cell>
          <cell r="T239">
            <v>0.3</v>
          </cell>
        </row>
        <row r="240">
          <cell r="B240">
            <v>9</v>
          </cell>
          <cell r="C240" t="str">
            <v>SGP-VD</v>
          </cell>
          <cell r="D240" t="str">
            <v>（給水・冷却水）ねじ接合（管端防食継手）</v>
          </cell>
          <cell r="E240" t="str">
            <v>地中配管</v>
          </cell>
          <cell r="F240" t="str">
            <v>継手</v>
          </cell>
          <cell r="G240">
            <v>0.35</v>
          </cell>
          <cell r="H240">
            <v>0.35</v>
          </cell>
          <cell r="I240">
            <v>0.35</v>
          </cell>
          <cell r="J240">
            <v>0.35</v>
          </cell>
          <cell r="K240">
            <v>0.35</v>
          </cell>
          <cell r="L240">
            <v>0.35</v>
          </cell>
          <cell r="M240">
            <v>0.35</v>
          </cell>
          <cell r="N240">
            <v>0.35</v>
          </cell>
          <cell r="O240">
            <v>0.35</v>
          </cell>
          <cell r="P240">
            <v>0.35</v>
          </cell>
          <cell r="Q240">
            <v>0.35</v>
          </cell>
          <cell r="R240">
            <v>0.35</v>
          </cell>
          <cell r="S240">
            <v>0.35</v>
          </cell>
          <cell r="T240">
            <v>0.35</v>
          </cell>
        </row>
        <row r="241">
          <cell r="B241">
            <v>10</v>
          </cell>
          <cell r="C241" t="str">
            <v>SGP-FVA</v>
          </cell>
          <cell r="D241" t="str">
            <v>（給水・冷却水）フランジ接合</v>
          </cell>
          <cell r="E241" t="str">
            <v>地中配管</v>
          </cell>
          <cell r="F241" t="str">
            <v>継手</v>
          </cell>
          <cell r="G241">
            <v>1</v>
          </cell>
          <cell r="H241">
            <v>1</v>
          </cell>
          <cell r="I241">
            <v>1</v>
          </cell>
          <cell r="J241">
            <v>1</v>
          </cell>
          <cell r="K241">
            <v>1</v>
          </cell>
          <cell r="L241">
            <v>1</v>
          </cell>
          <cell r="M241">
            <v>1</v>
          </cell>
          <cell r="N241">
            <v>1</v>
          </cell>
          <cell r="O241">
            <v>1</v>
          </cell>
          <cell r="P241">
            <v>1</v>
          </cell>
          <cell r="Q241">
            <v>1</v>
          </cell>
          <cell r="R241">
            <v>1</v>
          </cell>
          <cell r="S241">
            <v>1</v>
          </cell>
          <cell r="T241">
            <v>1</v>
          </cell>
        </row>
        <row r="242">
          <cell r="B242">
            <v>11</v>
          </cell>
          <cell r="C242" t="str">
            <v>SGP-FVB</v>
          </cell>
          <cell r="D242" t="str">
            <v>（給水・冷却水）フランジ接合</v>
          </cell>
          <cell r="E242" t="str">
            <v>地中配管</v>
          </cell>
          <cell r="F242" t="str">
            <v>継手</v>
          </cell>
          <cell r="G242">
            <v>1</v>
          </cell>
          <cell r="H242">
            <v>1</v>
          </cell>
          <cell r="I242">
            <v>1</v>
          </cell>
          <cell r="J242">
            <v>1</v>
          </cell>
          <cell r="K242">
            <v>1</v>
          </cell>
          <cell r="L242">
            <v>1</v>
          </cell>
          <cell r="M242">
            <v>1</v>
          </cell>
          <cell r="N242">
            <v>1</v>
          </cell>
          <cell r="O242">
            <v>1</v>
          </cell>
          <cell r="P242">
            <v>1</v>
          </cell>
          <cell r="Q242">
            <v>1</v>
          </cell>
          <cell r="R242">
            <v>1</v>
          </cell>
          <cell r="S242">
            <v>1</v>
          </cell>
          <cell r="T242">
            <v>1</v>
          </cell>
        </row>
        <row r="243">
          <cell r="B243">
            <v>12</v>
          </cell>
          <cell r="C243" t="str">
            <v>SGP-FVD</v>
          </cell>
          <cell r="D243" t="str">
            <v>（給水・冷却水）フランジ接合</v>
          </cell>
          <cell r="E243" t="str">
            <v>地中配管</v>
          </cell>
          <cell r="F243" t="str">
            <v>継手</v>
          </cell>
          <cell r="G243">
            <v>1</v>
          </cell>
          <cell r="H243">
            <v>1</v>
          </cell>
          <cell r="I243">
            <v>1</v>
          </cell>
          <cell r="J243">
            <v>1</v>
          </cell>
          <cell r="K243">
            <v>1</v>
          </cell>
          <cell r="L243">
            <v>1</v>
          </cell>
          <cell r="M243">
            <v>1</v>
          </cell>
          <cell r="N243">
            <v>1</v>
          </cell>
          <cell r="O243">
            <v>1</v>
          </cell>
          <cell r="P243">
            <v>1</v>
          </cell>
          <cell r="Q243">
            <v>1</v>
          </cell>
          <cell r="R243">
            <v>1</v>
          </cell>
          <cell r="S243">
            <v>1</v>
          </cell>
          <cell r="T243">
            <v>1</v>
          </cell>
        </row>
        <row r="244">
          <cell r="B244">
            <v>15</v>
          </cell>
          <cell r="C244" t="str">
            <v>SGP-PS</v>
          </cell>
          <cell r="D244" t="str">
            <v>ねじ接合</v>
          </cell>
          <cell r="E244" t="str">
            <v>地中配管</v>
          </cell>
          <cell r="F244" t="str">
            <v>継手</v>
          </cell>
          <cell r="G244">
            <v>0.5</v>
          </cell>
          <cell r="H244">
            <v>0.5</v>
          </cell>
          <cell r="I244">
            <v>0.5</v>
          </cell>
          <cell r="J244">
            <v>0.5</v>
          </cell>
          <cell r="K244">
            <v>0.5</v>
          </cell>
          <cell r="L244">
            <v>0.5</v>
          </cell>
          <cell r="M244">
            <v>0.5</v>
          </cell>
          <cell r="N244">
            <v>0.5</v>
          </cell>
          <cell r="O244">
            <v>0.5</v>
          </cell>
          <cell r="P244">
            <v>0.5</v>
          </cell>
          <cell r="Q244">
            <v>0.5</v>
          </cell>
          <cell r="R244">
            <v>0.5</v>
          </cell>
          <cell r="S244">
            <v>0.5</v>
          </cell>
          <cell r="T244">
            <v>0.5</v>
          </cell>
        </row>
        <row r="245">
          <cell r="B245">
            <v>16</v>
          </cell>
          <cell r="C245" t="str">
            <v>STPG 370 PS</v>
          </cell>
          <cell r="D245" t="str">
            <v>ねじ接合</v>
          </cell>
          <cell r="E245" t="str">
            <v>地中配管</v>
          </cell>
          <cell r="F245" t="str">
            <v>継手</v>
          </cell>
          <cell r="G245">
            <v>1</v>
          </cell>
          <cell r="H245">
            <v>1</v>
          </cell>
          <cell r="I245">
            <v>1</v>
          </cell>
          <cell r="J245">
            <v>1</v>
          </cell>
          <cell r="K245">
            <v>1</v>
          </cell>
          <cell r="L245">
            <v>1</v>
          </cell>
          <cell r="M245">
            <v>1</v>
          </cell>
          <cell r="N245">
            <v>1</v>
          </cell>
          <cell r="O245">
            <v>1</v>
          </cell>
          <cell r="P245">
            <v>1</v>
          </cell>
          <cell r="Q245">
            <v>1</v>
          </cell>
          <cell r="R245">
            <v>1</v>
          </cell>
          <cell r="S245">
            <v>1</v>
          </cell>
          <cell r="T245">
            <v>1</v>
          </cell>
        </row>
        <row r="246">
          <cell r="B246">
            <v>17</v>
          </cell>
          <cell r="C246" t="str">
            <v>SGP-VS</v>
          </cell>
          <cell r="D246" t="str">
            <v>ねじ接合</v>
          </cell>
          <cell r="E246" t="str">
            <v>地中配管</v>
          </cell>
          <cell r="F246" t="str">
            <v>継手</v>
          </cell>
          <cell r="G246">
            <v>0.45</v>
          </cell>
          <cell r="H246">
            <v>0.45</v>
          </cell>
          <cell r="I246">
            <v>0.45</v>
          </cell>
          <cell r="J246">
            <v>0.45</v>
          </cell>
          <cell r="K246">
            <v>0.45</v>
          </cell>
          <cell r="L246">
            <v>0.45</v>
          </cell>
          <cell r="M246">
            <v>0.45</v>
          </cell>
          <cell r="N246">
            <v>0.45</v>
          </cell>
          <cell r="O246">
            <v>0.45</v>
          </cell>
          <cell r="P246">
            <v>0.45</v>
          </cell>
          <cell r="Q246">
            <v>0.45</v>
          </cell>
          <cell r="R246">
            <v>0.45</v>
          </cell>
          <cell r="S246">
            <v>0.45</v>
          </cell>
          <cell r="T246">
            <v>0.45</v>
          </cell>
        </row>
        <row r="247">
          <cell r="B247">
            <v>18</v>
          </cell>
          <cell r="C247" t="str">
            <v>STPG 370 VS</v>
          </cell>
          <cell r="D247" t="str">
            <v>ねじ接合</v>
          </cell>
          <cell r="E247" t="str">
            <v>地中配管</v>
          </cell>
          <cell r="F247" t="str">
            <v>継手</v>
          </cell>
          <cell r="G247">
            <v>0.9</v>
          </cell>
          <cell r="H247">
            <v>0.9</v>
          </cell>
          <cell r="I247">
            <v>0.9</v>
          </cell>
          <cell r="J247">
            <v>0.9</v>
          </cell>
          <cell r="K247">
            <v>0.9</v>
          </cell>
          <cell r="L247">
            <v>0.9</v>
          </cell>
          <cell r="M247">
            <v>0.9</v>
          </cell>
          <cell r="N247">
            <v>0.9</v>
          </cell>
          <cell r="O247">
            <v>0.9</v>
          </cell>
          <cell r="P247">
            <v>0.9</v>
          </cell>
          <cell r="Q247">
            <v>0.9</v>
          </cell>
          <cell r="R247">
            <v>0.9</v>
          </cell>
          <cell r="S247">
            <v>0.9</v>
          </cell>
          <cell r="T247">
            <v>0.9</v>
          </cell>
        </row>
        <row r="248">
          <cell r="B248">
            <v>20</v>
          </cell>
          <cell r="C248" t="str">
            <v>STPG</v>
          </cell>
          <cell r="D248" t="str">
            <v>（消火）ねじ接合</v>
          </cell>
          <cell r="E248" t="str">
            <v>地中配管</v>
          </cell>
          <cell r="F248" t="str">
            <v>継手</v>
          </cell>
          <cell r="G248">
            <v>0.7</v>
          </cell>
          <cell r="H248">
            <v>0.7</v>
          </cell>
          <cell r="I248">
            <v>0.7</v>
          </cell>
          <cell r="J248">
            <v>0.7</v>
          </cell>
          <cell r="K248">
            <v>0.7</v>
          </cell>
          <cell r="L248">
            <v>0.7</v>
          </cell>
          <cell r="M248">
            <v>0.7</v>
          </cell>
          <cell r="N248">
            <v>0.7</v>
          </cell>
          <cell r="O248">
            <v>0.7</v>
          </cell>
          <cell r="P248">
            <v>0.7</v>
          </cell>
          <cell r="Q248">
            <v>0.7</v>
          </cell>
          <cell r="R248">
            <v>0.7</v>
          </cell>
          <cell r="S248">
            <v>0.7</v>
          </cell>
          <cell r="T248">
            <v>0.7</v>
          </cell>
        </row>
        <row r="249">
          <cell r="B249">
            <v>21</v>
          </cell>
          <cell r="C249" t="str">
            <v>STPG</v>
          </cell>
          <cell r="D249" t="str">
            <v>（冷却水）ねじ接合</v>
          </cell>
          <cell r="E249" t="str">
            <v>地中配管</v>
          </cell>
          <cell r="F249" t="str">
            <v>継手</v>
          </cell>
          <cell r="G249">
            <v>0.7</v>
          </cell>
          <cell r="H249">
            <v>0.7</v>
          </cell>
          <cell r="I249">
            <v>0.7</v>
          </cell>
          <cell r="J249">
            <v>0.7</v>
          </cell>
          <cell r="K249">
            <v>0.7</v>
          </cell>
          <cell r="L249">
            <v>0.7</v>
          </cell>
          <cell r="M249">
            <v>0.7</v>
          </cell>
          <cell r="N249">
            <v>0.7</v>
          </cell>
          <cell r="O249">
            <v>0.7</v>
          </cell>
          <cell r="P249">
            <v>0.7</v>
          </cell>
          <cell r="Q249">
            <v>0.7</v>
          </cell>
          <cell r="R249">
            <v>0.7</v>
          </cell>
          <cell r="S249">
            <v>0.7</v>
          </cell>
          <cell r="T249">
            <v>0.7</v>
          </cell>
        </row>
        <row r="250">
          <cell r="B250">
            <v>23</v>
          </cell>
          <cell r="C250" t="str">
            <v>STPG</v>
          </cell>
          <cell r="D250" t="str">
            <v>（消火・冷却水・冷温水）溶接接合</v>
          </cell>
          <cell r="E250" t="str">
            <v>地中配管</v>
          </cell>
          <cell r="F250" t="str">
            <v>継手</v>
          </cell>
          <cell r="G250">
            <v>0.45</v>
          </cell>
          <cell r="H250">
            <v>0.45</v>
          </cell>
          <cell r="I250">
            <v>0.45</v>
          </cell>
          <cell r="J250">
            <v>0.3</v>
          </cell>
          <cell r="K250">
            <v>0.3</v>
          </cell>
          <cell r="L250">
            <v>0.3</v>
          </cell>
          <cell r="M250">
            <v>0.3</v>
          </cell>
          <cell r="N250">
            <v>0.3</v>
          </cell>
          <cell r="O250">
            <v>0.3</v>
          </cell>
          <cell r="P250">
            <v>0.3</v>
          </cell>
          <cell r="Q250">
            <v>0.3</v>
          </cell>
          <cell r="R250">
            <v>0.3</v>
          </cell>
          <cell r="S250">
            <v>0.3</v>
          </cell>
          <cell r="T250">
            <v>0.3</v>
          </cell>
        </row>
        <row r="251">
          <cell r="B251">
            <v>24</v>
          </cell>
          <cell r="C251" t="str">
            <v>STPG(黒)</v>
          </cell>
          <cell r="D251" t="str">
            <v>（蒸気給気管、蒸気還気用）溶接接合</v>
          </cell>
          <cell r="E251" t="str">
            <v>地中配管</v>
          </cell>
          <cell r="F251" t="str">
            <v>継手</v>
          </cell>
          <cell r="G251">
            <v>0.6</v>
          </cell>
          <cell r="H251">
            <v>0.6</v>
          </cell>
          <cell r="I251">
            <v>0.6</v>
          </cell>
          <cell r="J251">
            <v>0.4</v>
          </cell>
          <cell r="K251">
            <v>0.4</v>
          </cell>
          <cell r="L251">
            <v>0.4</v>
          </cell>
          <cell r="M251">
            <v>0.4</v>
          </cell>
          <cell r="N251">
            <v>0.4</v>
          </cell>
          <cell r="O251">
            <v>0.4</v>
          </cell>
          <cell r="P251">
            <v>0.4</v>
          </cell>
          <cell r="Q251">
            <v>0.4</v>
          </cell>
          <cell r="R251">
            <v>0.4</v>
          </cell>
          <cell r="S251">
            <v>0.4</v>
          </cell>
          <cell r="T251">
            <v>0.4</v>
          </cell>
        </row>
        <row r="252">
          <cell r="B252">
            <v>25</v>
          </cell>
          <cell r="C252" t="str">
            <v>SGP(白)</v>
          </cell>
          <cell r="D252" t="str">
            <v>（排水）ねじ接合</v>
          </cell>
          <cell r="E252" t="str">
            <v>地中配管</v>
          </cell>
          <cell r="F252" t="str">
            <v>継手</v>
          </cell>
          <cell r="G252">
            <v>0.45</v>
          </cell>
          <cell r="H252">
            <v>0.45</v>
          </cell>
          <cell r="I252">
            <v>0.45</v>
          </cell>
          <cell r="J252">
            <v>0.45</v>
          </cell>
          <cell r="K252">
            <v>0.45</v>
          </cell>
          <cell r="L252">
            <v>0.45</v>
          </cell>
          <cell r="M252">
            <v>0.45</v>
          </cell>
          <cell r="N252">
            <v>0.45</v>
          </cell>
          <cell r="O252">
            <v>0.45</v>
          </cell>
          <cell r="P252">
            <v>0.45</v>
          </cell>
          <cell r="Q252">
            <v>0.45</v>
          </cell>
          <cell r="R252">
            <v>0.45</v>
          </cell>
          <cell r="S252">
            <v>0.45</v>
          </cell>
          <cell r="T252">
            <v>0.45</v>
          </cell>
        </row>
        <row r="253">
          <cell r="B253">
            <v>27</v>
          </cell>
          <cell r="C253" t="str">
            <v>SGP(白)</v>
          </cell>
          <cell r="D253" t="str">
            <v>（通気・消火・給湯・プロパン）ねじ接合</v>
          </cell>
          <cell r="E253" t="str">
            <v>地中配管</v>
          </cell>
          <cell r="F253" t="str">
            <v>継手</v>
          </cell>
          <cell r="G253">
            <v>0.35</v>
          </cell>
          <cell r="H253">
            <v>0.35</v>
          </cell>
          <cell r="I253">
            <v>0.35</v>
          </cell>
          <cell r="J253">
            <v>0.35</v>
          </cell>
          <cell r="K253">
            <v>0.35</v>
          </cell>
          <cell r="L253">
            <v>0.35</v>
          </cell>
          <cell r="M253">
            <v>0.35</v>
          </cell>
          <cell r="N253">
            <v>0.35</v>
          </cell>
          <cell r="O253">
            <v>0.35</v>
          </cell>
          <cell r="P253">
            <v>0.35</v>
          </cell>
          <cell r="Q253">
            <v>0.35</v>
          </cell>
          <cell r="R253">
            <v>0.35</v>
          </cell>
          <cell r="S253">
            <v>0.35</v>
          </cell>
          <cell r="T253">
            <v>0.35</v>
          </cell>
        </row>
        <row r="254">
          <cell r="B254">
            <v>28</v>
          </cell>
          <cell r="C254" t="str">
            <v>SGP(白)</v>
          </cell>
          <cell r="D254" t="str">
            <v>（冷却水）ねじ接合</v>
          </cell>
          <cell r="E254" t="str">
            <v>地中配管</v>
          </cell>
          <cell r="F254" t="str">
            <v>継手</v>
          </cell>
          <cell r="G254">
            <v>0.35</v>
          </cell>
          <cell r="H254">
            <v>0.35</v>
          </cell>
          <cell r="I254">
            <v>0.35</v>
          </cell>
          <cell r="J254">
            <v>0.35</v>
          </cell>
          <cell r="K254">
            <v>0.35</v>
          </cell>
          <cell r="L254">
            <v>0.35</v>
          </cell>
          <cell r="M254">
            <v>0.35</v>
          </cell>
          <cell r="N254">
            <v>0.35</v>
          </cell>
          <cell r="O254">
            <v>0.35</v>
          </cell>
          <cell r="P254">
            <v>0.35</v>
          </cell>
          <cell r="Q254">
            <v>0.35</v>
          </cell>
          <cell r="R254">
            <v>0.35</v>
          </cell>
          <cell r="S254">
            <v>0.35</v>
          </cell>
          <cell r="T254">
            <v>0.35</v>
          </cell>
        </row>
        <row r="255">
          <cell r="B255">
            <v>29</v>
          </cell>
          <cell r="C255" t="str">
            <v>SGP(白)</v>
          </cell>
          <cell r="D255" t="str">
            <v>（通気・消火・給湯・プロパン・冷却水・冷温水）溶接接合</v>
          </cell>
          <cell r="E255" t="str">
            <v>地中配管</v>
          </cell>
          <cell r="F255" t="str">
            <v>継手</v>
          </cell>
          <cell r="G255">
            <v>0.25</v>
          </cell>
          <cell r="H255">
            <v>0.25</v>
          </cell>
          <cell r="I255">
            <v>0.25</v>
          </cell>
          <cell r="J255">
            <v>0.25</v>
          </cell>
          <cell r="K255">
            <v>0.25</v>
          </cell>
          <cell r="L255">
            <v>0.25</v>
          </cell>
          <cell r="M255">
            <v>0.25</v>
          </cell>
          <cell r="N255">
            <v>0.25</v>
          </cell>
          <cell r="O255">
            <v>0.25</v>
          </cell>
          <cell r="P255">
            <v>0.25</v>
          </cell>
          <cell r="Q255">
            <v>0.25</v>
          </cell>
          <cell r="R255">
            <v>0.25</v>
          </cell>
          <cell r="S255">
            <v>0.25</v>
          </cell>
          <cell r="T255">
            <v>0.25</v>
          </cell>
        </row>
        <row r="256">
          <cell r="B256">
            <v>32</v>
          </cell>
          <cell r="C256" t="str">
            <v>SGP(黒)</v>
          </cell>
          <cell r="D256" t="str">
            <v>（蒸気・油）ねじ接合</v>
          </cell>
          <cell r="E256" t="str">
            <v>地中配管</v>
          </cell>
          <cell r="F256" t="str">
            <v>継手</v>
          </cell>
          <cell r="G256">
            <v>0.45</v>
          </cell>
          <cell r="H256">
            <v>0.45</v>
          </cell>
          <cell r="I256">
            <v>0.45</v>
          </cell>
          <cell r="J256">
            <v>0.45</v>
          </cell>
          <cell r="K256">
            <v>0.45</v>
          </cell>
          <cell r="L256">
            <v>0.45</v>
          </cell>
          <cell r="M256">
            <v>0.45</v>
          </cell>
          <cell r="N256">
            <v>0.45</v>
          </cell>
          <cell r="O256">
            <v>0.45</v>
          </cell>
          <cell r="P256">
            <v>0.45</v>
          </cell>
          <cell r="Q256">
            <v>0.45</v>
          </cell>
          <cell r="R256">
            <v>0.45</v>
          </cell>
          <cell r="S256">
            <v>0.45</v>
          </cell>
          <cell r="T256">
            <v>0.45</v>
          </cell>
        </row>
        <row r="257">
          <cell r="B257">
            <v>33</v>
          </cell>
          <cell r="C257" t="str">
            <v>SGP(黒)</v>
          </cell>
          <cell r="D257" t="str">
            <v>（蒸気・油）溶接接合</v>
          </cell>
          <cell r="E257" t="str">
            <v>地中配管</v>
          </cell>
          <cell r="F257" t="str">
            <v>継手</v>
          </cell>
          <cell r="G257">
            <v>0.3</v>
          </cell>
          <cell r="H257">
            <v>0.3</v>
          </cell>
          <cell r="I257">
            <v>0.3</v>
          </cell>
          <cell r="J257">
            <v>0.3</v>
          </cell>
          <cell r="K257">
            <v>0.3</v>
          </cell>
          <cell r="L257">
            <v>0.3</v>
          </cell>
          <cell r="M257">
            <v>0.3</v>
          </cell>
          <cell r="N257">
            <v>0.3</v>
          </cell>
          <cell r="O257">
            <v>0.3</v>
          </cell>
          <cell r="P257">
            <v>0.3</v>
          </cell>
          <cell r="Q257">
            <v>0.3</v>
          </cell>
          <cell r="R257">
            <v>0.3</v>
          </cell>
          <cell r="S257">
            <v>0.3</v>
          </cell>
          <cell r="T257">
            <v>0.3</v>
          </cell>
        </row>
        <row r="258">
          <cell r="B258">
            <v>35</v>
          </cell>
          <cell r="C258" t="str">
            <v>SGP-TA(WSP032)</v>
          </cell>
          <cell r="D258" t="str">
            <v>ねじ接合</v>
          </cell>
          <cell r="E258" t="str">
            <v>地中配管</v>
          </cell>
          <cell r="F258" t="str">
            <v>継手</v>
          </cell>
          <cell r="G258">
            <v>0.25</v>
          </cell>
          <cell r="H258">
            <v>0.25</v>
          </cell>
          <cell r="I258">
            <v>0.25</v>
          </cell>
          <cell r="J258">
            <v>0.25</v>
          </cell>
          <cell r="K258">
            <v>0.25</v>
          </cell>
          <cell r="L258">
            <v>0.25</v>
          </cell>
          <cell r="M258">
            <v>0.25</v>
          </cell>
          <cell r="N258">
            <v>0.25</v>
          </cell>
          <cell r="O258">
            <v>0.25</v>
          </cell>
          <cell r="P258">
            <v>0.25</v>
          </cell>
          <cell r="Q258">
            <v>0.25</v>
          </cell>
          <cell r="R258">
            <v>0.25</v>
          </cell>
          <cell r="S258">
            <v>0.25</v>
          </cell>
          <cell r="T258">
            <v>0.25</v>
          </cell>
        </row>
        <row r="259">
          <cell r="B259">
            <v>37</v>
          </cell>
          <cell r="C259" t="str">
            <v>HP</v>
          </cell>
          <cell r="D259" t="str">
            <v>（排水）</v>
          </cell>
          <cell r="E259" t="str">
            <v>地中配管</v>
          </cell>
          <cell r="F259" t="str">
            <v>継手</v>
          </cell>
        </row>
        <row r="260">
          <cell r="B260">
            <v>38</v>
          </cell>
          <cell r="C260" t="str">
            <v>ARFA管</v>
          </cell>
          <cell r="D260" t="str">
            <v>ねじ接合</v>
          </cell>
          <cell r="E260" t="str">
            <v>地中配管</v>
          </cell>
          <cell r="F260" t="str">
            <v>継手</v>
          </cell>
          <cell r="G260">
            <v>0.25</v>
          </cell>
          <cell r="H260">
            <v>0.25</v>
          </cell>
          <cell r="I260">
            <v>0.25</v>
          </cell>
          <cell r="J260">
            <v>0.25</v>
          </cell>
          <cell r="K260">
            <v>0.25</v>
          </cell>
          <cell r="L260">
            <v>0.25</v>
          </cell>
          <cell r="M260">
            <v>0.25</v>
          </cell>
          <cell r="N260">
            <v>0.25</v>
          </cell>
          <cell r="O260">
            <v>0.25</v>
          </cell>
          <cell r="P260">
            <v>0.25</v>
          </cell>
          <cell r="Q260">
            <v>0.25</v>
          </cell>
          <cell r="R260">
            <v>0.25</v>
          </cell>
          <cell r="S260">
            <v>0.25</v>
          </cell>
          <cell r="T260">
            <v>0.25</v>
          </cell>
        </row>
        <row r="263">
          <cell r="B263">
            <v>1</v>
          </cell>
          <cell r="C263" t="str">
            <v>SGP-PA</v>
          </cell>
          <cell r="D263" t="str">
            <v>（給水・冷却水）ねじ接合（管端防食継手）</v>
          </cell>
          <cell r="E263" t="str">
            <v>屋内一般配管</v>
          </cell>
          <cell r="F263" t="str">
            <v>接合材等</v>
          </cell>
          <cell r="G263">
            <v>0.05</v>
          </cell>
          <cell r="H263">
            <v>0.05</v>
          </cell>
          <cell r="I263">
            <v>0.05</v>
          </cell>
          <cell r="J263">
            <v>0.05</v>
          </cell>
          <cell r="K263">
            <v>0.05</v>
          </cell>
          <cell r="L263">
            <v>0.05</v>
          </cell>
          <cell r="M263">
            <v>0.05</v>
          </cell>
          <cell r="N263">
            <v>0.05</v>
          </cell>
          <cell r="O263">
            <v>0.05</v>
          </cell>
          <cell r="P263">
            <v>0.05</v>
          </cell>
          <cell r="Q263">
            <v>0.05</v>
          </cell>
          <cell r="R263">
            <v>0.05</v>
          </cell>
          <cell r="S263">
            <v>0.05</v>
          </cell>
          <cell r="T263">
            <v>0.05</v>
          </cell>
        </row>
        <row r="264">
          <cell r="B264">
            <v>2</v>
          </cell>
          <cell r="C264" t="str">
            <v>SGP-PB</v>
          </cell>
          <cell r="D264" t="str">
            <v>（給水・冷却水）ねじ接合（管端防食継手）</v>
          </cell>
          <cell r="E264" t="str">
            <v>屋内一般配管</v>
          </cell>
          <cell r="F264" t="str">
            <v>接合材等</v>
          </cell>
          <cell r="G264">
            <v>0.05</v>
          </cell>
          <cell r="H264">
            <v>0.05</v>
          </cell>
          <cell r="I264">
            <v>0.05</v>
          </cell>
          <cell r="J264">
            <v>0.05</v>
          </cell>
          <cell r="K264">
            <v>0.05</v>
          </cell>
          <cell r="L264">
            <v>0.05</v>
          </cell>
          <cell r="M264">
            <v>0.05</v>
          </cell>
          <cell r="N264">
            <v>0.05</v>
          </cell>
          <cell r="O264">
            <v>0.05</v>
          </cell>
          <cell r="P264">
            <v>0.05</v>
          </cell>
          <cell r="Q264">
            <v>0.05</v>
          </cell>
          <cell r="R264">
            <v>0.05</v>
          </cell>
          <cell r="S264">
            <v>0.05</v>
          </cell>
          <cell r="T264">
            <v>0.05</v>
          </cell>
        </row>
        <row r="265">
          <cell r="B265">
            <v>4</v>
          </cell>
          <cell r="C265" t="str">
            <v>SGP-FPA</v>
          </cell>
          <cell r="D265" t="str">
            <v>（給水・冷却水）フランジ接合</v>
          </cell>
          <cell r="E265" t="str">
            <v>屋内一般配管</v>
          </cell>
          <cell r="F265" t="str">
            <v>接合材等</v>
          </cell>
          <cell r="G265">
            <v>0.03</v>
          </cell>
          <cell r="H265">
            <v>0.03</v>
          </cell>
          <cell r="I265">
            <v>0.03</v>
          </cell>
          <cell r="J265">
            <v>0.03</v>
          </cell>
          <cell r="K265">
            <v>0.03</v>
          </cell>
          <cell r="L265">
            <v>0.03</v>
          </cell>
          <cell r="M265">
            <v>0.03</v>
          </cell>
          <cell r="N265">
            <v>0.03</v>
          </cell>
          <cell r="O265">
            <v>0.03</v>
          </cell>
          <cell r="P265">
            <v>0.03</v>
          </cell>
          <cell r="Q265">
            <v>0.03</v>
          </cell>
          <cell r="R265">
            <v>0.03</v>
          </cell>
          <cell r="S265">
            <v>0.03</v>
          </cell>
          <cell r="T265">
            <v>0.03</v>
          </cell>
        </row>
        <row r="266">
          <cell r="B266">
            <v>5</v>
          </cell>
          <cell r="C266" t="str">
            <v>SGP-FPB</v>
          </cell>
          <cell r="D266" t="str">
            <v>（給水・冷却水）フランジ接合</v>
          </cell>
          <cell r="E266" t="str">
            <v>屋内一般配管</v>
          </cell>
          <cell r="F266" t="str">
            <v>接合材等</v>
          </cell>
          <cell r="G266">
            <v>0.03</v>
          </cell>
          <cell r="H266">
            <v>0.03</v>
          </cell>
          <cell r="I266">
            <v>0.03</v>
          </cell>
          <cell r="J266">
            <v>0.03</v>
          </cell>
          <cell r="K266">
            <v>0.03</v>
          </cell>
          <cell r="L266">
            <v>0.03</v>
          </cell>
          <cell r="M266">
            <v>0.03</v>
          </cell>
          <cell r="N266">
            <v>0.03</v>
          </cell>
          <cell r="O266">
            <v>0.03</v>
          </cell>
          <cell r="P266">
            <v>0.03</v>
          </cell>
          <cell r="Q266">
            <v>0.03</v>
          </cell>
          <cell r="R266">
            <v>0.03</v>
          </cell>
          <cell r="S266">
            <v>0.03</v>
          </cell>
          <cell r="T266">
            <v>0.03</v>
          </cell>
        </row>
        <row r="267">
          <cell r="B267">
            <v>7</v>
          </cell>
          <cell r="C267" t="str">
            <v>SGP-VA</v>
          </cell>
          <cell r="D267" t="str">
            <v>（給水・冷却水）ねじ接合（管端防食継手）</v>
          </cell>
          <cell r="E267" t="str">
            <v>屋内一般配管</v>
          </cell>
          <cell r="F267" t="str">
            <v>接合材等</v>
          </cell>
          <cell r="G267">
            <v>0.05</v>
          </cell>
          <cell r="H267">
            <v>0.05</v>
          </cell>
          <cell r="I267">
            <v>0.05</v>
          </cell>
          <cell r="J267">
            <v>0.05</v>
          </cell>
          <cell r="K267">
            <v>0.05</v>
          </cell>
          <cell r="L267">
            <v>0.05</v>
          </cell>
          <cell r="M267">
            <v>0.05</v>
          </cell>
          <cell r="N267">
            <v>0.05</v>
          </cell>
          <cell r="O267">
            <v>0.05</v>
          </cell>
          <cell r="P267">
            <v>0.05</v>
          </cell>
          <cell r="Q267">
            <v>0.05</v>
          </cell>
          <cell r="R267">
            <v>0.05</v>
          </cell>
          <cell r="S267">
            <v>0.05</v>
          </cell>
          <cell r="T267">
            <v>0.05</v>
          </cell>
        </row>
        <row r="268">
          <cell r="B268">
            <v>8</v>
          </cell>
          <cell r="C268" t="str">
            <v>SGP-VB</v>
          </cell>
          <cell r="D268" t="str">
            <v>（給水・冷却水）ねじ接合（管端防食継手）</v>
          </cell>
          <cell r="E268" t="str">
            <v>屋内一般配管</v>
          </cell>
          <cell r="F268" t="str">
            <v>接合材等</v>
          </cell>
          <cell r="G268">
            <v>0.05</v>
          </cell>
          <cell r="H268">
            <v>0.05</v>
          </cell>
          <cell r="I268">
            <v>0.05</v>
          </cell>
          <cell r="J268">
            <v>0.05</v>
          </cell>
          <cell r="K268">
            <v>0.05</v>
          </cell>
          <cell r="L268">
            <v>0.05</v>
          </cell>
          <cell r="M268">
            <v>0.05</v>
          </cell>
          <cell r="N268">
            <v>0.05</v>
          </cell>
          <cell r="O268">
            <v>0.05</v>
          </cell>
          <cell r="P268">
            <v>0.05</v>
          </cell>
          <cell r="Q268">
            <v>0.05</v>
          </cell>
          <cell r="R268">
            <v>0.05</v>
          </cell>
          <cell r="S268">
            <v>0.05</v>
          </cell>
          <cell r="T268">
            <v>0.05</v>
          </cell>
        </row>
        <row r="269">
          <cell r="B269">
            <v>10</v>
          </cell>
          <cell r="C269" t="str">
            <v>SGP-FVA</v>
          </cell>
          <cell r="D269" t="str">
            <v>（給水・冷却水）フランジ接合</v>
          </cell>
          <cell r="E269" t="str">
            <v>屋内一般配管</v>
          </cell>
          <cell r="F269" t="str">
            <v>接合材等</v>
          </cell>
          <cell r="G269">
            <v>0.03</v>
          </cell>
          <cell r="H269">
            <v>0.03</v>
          </cell>
          <cell r="I269">
            <v>0.03</v>
          </cell>
          <cell r="J269">
            <v>0.03</v>
          </cell>
          <cell r="K269">
            <v>0.03</v>
          </cell>
          <cell r="L269">
            <v>0.03</v>
          </cell>
          <cell r="M269">
            <v>0.03</v>
          </cell>
          <cell r="N269">
            <v>0.03</v>
          </cell>
          <cell r="O269">
            <v>0.03</v>
          </cell>
          <cell r="P269">
            <v>0.03</v>
          </cell>
          <cell r="Q269">
            <v>0.03</v>
          </cell>
          <cell r="R269">
            <v>0.03</v>
          </cell>
          <cell r="S269">
            <v>0.03</v>
          </cell>
          <cell r="T269">
            <v>0.03</v>
          </cell>
        </row>
        <row r="270">
          <cell r="B270">
            <v>11</v>
          </cell>
          <cell r="C270" t="str">
            <v>SGP-FVB</v>
          </cell>
          <cell r="D270" t="str">
            <v>（給水・冷却水）フランジ接合</v>
          </cell>
          <cell r="E270" t="str">
            <v>屋内一般配管</v>
          </cell>
          <cell r="F270" t="str">
            <v>接合材等</v>
          </cell>
          <cell r="G270">
            <v>0.03</v>
          </cell>
          <cell r="H270">
            <v>0.03</v>
          </cell>
          <cell r="I270">
            <v>0.03</v>
          </cell>
          <cell r="J270">
            <v>0.03</v>
          </cell>
          <cell r="K270">
            <v>0.03</v>
          </cell>
          <cell r="L270">
            <v>0.03</v>
          </cell>
          <cell r="M270">
            <v>0.03</v>
          </cell>
          <cell r="N270">
            <v>0.03</v>
          </cell>
          <cell r="O270">
            <v>0.03</v>
          </cell>
          <cell r="P270">
            <v>0.03</v>
          </cell>
          <cell r="Q270">
            <v>0.03</v>
          </cell>
          <cell r="R270">
            <v>0.03</v>
          </cell>
          <cell r="S270">
            <v>0.03</v>
          </cell>
          <cell r="T270">
            <v>0.03</v>
          </cell>
        </row>
        <row r="271">
          <cell r="B271">
            <v>13</v>
          </cell>
          <cell r="C271" t="str">
            <v>SGP-HVA</v>
          </cell>
          <cell r="D271" t="str">
            <v>（給湯・冷温水）ねじ接合（管端防食継手）</v>
          </cell>
          <cell r="E271" t="str">
            <v>屋内一般配管</v>
          </cell>
          <cell r="F271" t="str">
            <v>接合材等</v>
          </cell>
          <cell r="G271">
            <v>0.05</v>
          </cell>
          <cell r="H271">
            <v>0.05</v>
          </cell>
          <cell r="I271">
            <v>0.05</v>
          </cell>
          <cell r="J271">
            <v>0.05</v>
          </cell>
          <cell r="K271">
            <v>0.05</v>
          </cell>
          <cell r="L271">
            <v>0.05</v>
          </cell>
          <cell r="M271">
            <v>0.05</v>
          </cell>
          <cell r="N271">
            <v>0.05</v>
          </cell>
          <cell r="O271">
            <v>0.05</v>
          </cell>
          <cell r="P271">
            <v>0.05</v>
          </cell>
          <cell r="Q271">
            <v>0.05</v>
          </cell>
          <cell r="R271">
            <v>0.05</v>
          </cell>
          <cell r="S271">
            <v>0.05</v>
          </cell>
          <cell r="T271">
            <v>0.05</v>
          </cell>
        </row>
        <row r="272">
          <cell r="B272">
            <v>14</v>
          </cell>
          <cell r="C272" t="str">
            <v>SGP-VA</v>
          </cell>
          <cell r="D272" t="str">
            <v>（冷却水）ハウジング型継手</v>
          </cell>
          <cell r="E272" t="str">
            <v>屋内一般配管</v>
          </cell>
          <cell r="F272" t="str">
            <v>接合材等</v>
          </cell>
        </row>
        <row r="273">
          <cell r="B273">
            <v>19</v>
          </cell>
          <cell r="C273" t="str">
            <v>STPG</v>
          </cell>
          <cell r="D273" t="str">
            <v>（冷温水）ねじ接合</v>
          </cell>
          <cell r="E273" t="str">
            <v>屋内一般配管</v>
          </cell>
          <cell r="F273" t="str">
            <v>接合材等</v>
          </cell>
          <cell r="G273">
            <v>0.05</v>
          </cell>
          <cell r="H273">
            <v>0.05</v>
          </cell>
          <cell r="I273">
            <v>0.05</v>
          </cell>
          <cell r="J273">
            <v>0.05</v>
          </cell>
          <cell r="K273">
            <v>0.05</v>
          </cell>
          <cell r="L273">
            <v>0.05</v>
          </cell>
          <cell r="M273">
            <v>0.05</v>
          </cell>
          <cell r="N273">
            <v>0.05</v>
          </cell>
          <cell r="O273">
            <v>0.05</v>
          </cell>
          <cell r="P273">
            <v>0.05</v>
          </cell>
          <cell r="Q273">
            <v>0.05</v>
          </cell>
          <cell r="R273">
            <v>0.05</v>
          </cell>
          <cell r="S273">
            <v>0.05</v>
          </cell>
          <cell r="T273">
            <v>0.05</v>
          </cell>
        </row>
        <row r="274">
          <cell r="B274">
            <v>20</v>
          </cell>
          <cell r="C274" t="str">
            <v>STPG</v>
          </cell>
          <cell r="D274" t="str">
            <v>（消火）ねじ接合</v>
          </cell>
          <cell r="E274" t="str">
            <v>屋内一般配管</v>
          </cell>
          <cell r="F274" t="str">
            <v>接合材等</v>
          </cell>
          <cell r="G274">
            <v>0.05</v>
          </cell>
          <cell r="H274">
            <v>0.05</v>
          </cell>
          <cell r="I274">
            <v>0.05</v>
          </cell>
          <cell r="J274">
            <v>0.05</v>
          </cell>
          <cell r="K274">
            <v>0.05</v>
          </cell>
          <cell r="L274">
            <v>0.05</v>
          </cell>
          <cell r="M274">
            <v>0.05</v>
          </cell>
          <cell r="N274">
            <v>0.05</v>
          </cell>
          <cell r="O274">
            <v>0.05</v>
          </cell>
          <cell r="P274">
            <v>0.05</v>
          </cell>
          <cell r="Q274">
            <v>0.05</v>
          </cell>
          <cell r="R274">
            <v>0.05</v>
          </cell>
          <cell r="S274">
            <v>0.05</v>
          </cell>
          <cell r="T274">
            <v>0.05</v>
          </cell>
        </row>
        <row r="275">
          <cell r="B275">
            <v>21</v>
          </cell>
          <cell r="C275" t="str">
            <v>STPG</v>
          </cell>
          <cell r="D275" t="str">
            <v>（冷却水）ねじ接合</v>
          </cell>
          <cell r="E275" t="str">
            <v>屋内一般配管</v>
          </cell>
          <cell r="F275" t="str">
            <v>接合材等</v>
          </cell>
          <cell r="G275">
            <v>0.05</v>
          </cell>
          <cell r="H275">
            <v>0.05</v>
          </cell>
          <cell r="I275">
            <v>0.05</v>
          </cell>
          <cell r="J275">
            <v>0.05</v>
          </cell>
          <cell r="K275">
            <v>0.05</v>
          </cell>
          <cell r="L275">
            <v>0.05</v>
          </cell>
          <cell r="M275">
            <v>0.05</v>
          </cell>
          <cell r="N275">
            <v>0.05</v>
          </cell>
          <cell r="O275">
            <v>0.05</v>
          </cell>
          <cell r="P275">
            <v>0.05</v>
          </cell>
          <cell r="Q275">
            <v>0.05</v>
          </cell>
          <cell r="R275">
            <v>0.05</v>
          </cell>
          <cell r="S275">
            <v>0.05</v>
          </cell>
          <cell r="T275">
            <v>0.05</v>
          </cell>
        </row>
        <row r="276">
          <cell r="B276">
            <v>22</v>
          </cell>
          <cell r="C276" t="str">
            <v>STPG(黒)</v>
          </cell>
          <cell r="D276" t="str">
            <v>（低圧蒸気用）ねじ接合</v>
          </cell>
          <cell r="E276" t="str">
            <v>屋内一般配管</v>
          </cell>
          <cell r="F276" t="str">
            <v>接合材等</v>
          </cell>
          <cell r="G276">
            <v>0.05</v>
          </cell>
          <cell r="H276">
            <v>0.05</v>
          </cell>
          <cell r="I276">
            <v>0.05</v>
          </cell>
          <cell r="J276">
            <v>0.05</v>
          </cell>
          <cell r="K276">
            <v>0.05</v>
          </cell>
          <cell r="L276">
            <v>0.05</v>
          </cell>
          <cell r="M276">
            <v>0.05</v>
          </cell>
          <cell r="N276">
            <v>0.05</v>
          </cell>
          <cell r="O276">
            <v>0.05</v>
          </cell>
          <cell r="P276">
            <v>0.05</v>
          </cell>
          <cell r="Q276">
            <v>0.05</v>
          </cell>
          <cell r="R276">
            <v>0.05</v>
          </cell>
          <cell r="S276">
            <v>0.05</v>
          </cell>
          <cell r="T276">
            <v>0.05</v>
          </cell>
        </row>
        <row r="277">
          <cell r="B277">
            <v>23</v>
          </cell>
          <cell r="C277" t="str">
            <v>STPG</v>
          </cell>
          <cell r="D277" t="str">
            <v>（消火・冷却水・冷温水）溶接接合</v>
          </cell>
          <cell r="E277" t="str">
            <v>屋内一般配管</v>
          </cell>
          <cell r="F277" t="str">
            <v>接合材等</v>
          </cell>
          <cell r="G277">
            <v>0.08</v>
          </cell>
          <cell r="H277">
            <v>0.08</v>
          </cell>
          <cell r="I277">
            <v>0.08</v>
          </cell>
          <cell r="J277">
            <v>0.08</v>
          </cell>
          <cell r="K277">
            <v>0.08</v>
          </cell>
          <cell r="L277">
            <v>0.08</v>
          </cell>
          <cell r="M277">
            <v>0.08</v>
          </cell>
          <cell r="N277">
            <v>0.08</v>
          </cell>
          <cell r="O277">
            <v>0.08</v>
          </cell>
          <cell r="P277">
            <v>0.08</v>
          </cell>
          <cell r="Q277">
            <v>0.08</v>
          </cell>
          <cell r="R277">
            <v>0.08</v>
          </cell>
          <cell r="S277">
            <v>0.08</v>
          </cell>
          <cell r="T277">
            <v>0.08</v>
          </cell>
        </row>
        <row r="278">
          <cell r="B278">
            <v>24</v>
          </cell>
          <cell r="C278" t="str">
            <v>STPG(黒)</v>
          </cell>
          <cell r="D278" t="str">
            <v>（蒸気給気管、蒸気還気用）溶接接合</v>
          </cell>
          <cell r="E278" t="str">
            <v>屋内一般配管</v>
          </cell>
          <cell r="F278" t="str">
            <v>接合材等</v>
          </cell>
          <cell r="G278">
            <v>0.08</v>
          </cell>
          <cell r="H278">
            <v>0.08</v>
          </cell>
          <cell r="I278">
            <v>0.08</v>
          </cell>
          <cell r="J278">
            <v>0.08</v>
          </cell>
          <cell r="K278">
            <v>0.08</v>
          </cell>
          <cell r="L278">
            <v>0.08</v>
          </cell>
          <cell r="M278">
            <v>0.08</v>
          </cell>
          <cell r="N278">
            <v>0.08</v>
          </cell>
          <cell r="O278">
            <v>0.08</v>
          </cell>
          <cell r="P278">
            <v>0.08</v>
          </cell>
          <cell r="Q278">
            <v>0.08</v>
          </cell>
          <cell r="R278">
            <v>0.08</v>
          </cell>
          <cell r="S278">
            <v>0.08</v>
          </cell>
          <cell r="T278">
            <v>0.08</v>
          </cell>
        </row>
        <row r="279">
          <cell r="B279">
            <v>25</v>
          </cell>
          <cell r="C279" t="str">
            <v>SGP(白)</v>
          </cell>
          <cell r="D279" t="str">
            <v>（排水）ねじ接合</v>
          </cell>
          <cell r="E279" t="str">
            <v>屋内一般配管</v>
          </cell>
          <cell r="F279" t="str">
            <v>接合材等</v>
          </cell>
          <cell r="G279">
            <v>0.05</v>
          </cell>
          <cell r="H279">
            <v>0.05</v>
          </cell>
          <cell r="I279">
            <v>0.05</v>
          </cell>
          <cell r="J279">
            <v>0.05</v>
          </cell>
          <cell r="K279">
            <v>0.05</v>
          </cell>
          <cell r="L279">
            <v>0.05</v>
          </cell>
          <cell r="M279">
            <v>0.05</v>
          </cell>
          <cell r="N279">
            <v>0.05</v>
          </cell>
          <cell r="O279">
            <v>0.05</v>
          </cell>
          <cell r="P279">
            <v>0.05</v>
          </cell>
          <cell r="Q279">
            <v>0.05</v>
          </cell>
          <cell r="R279">
            <v>0.05</v>
          </cell>
          <cell r="S279">
            <v>0.05</v>
          </cell>
          <cell r="T279">
            <v>0.05</v>
          </cell>
        </row>
        <row r="280">
          <cell r="B280">
            <v>26</v>
          </cell>
          <cell r="C280" t="str">
            <v>SGP(白)</v>
          </cell>
          <cell r="D280" t="str">
            <v>（冷温水）ねじ接合</v>
          </cell>
          <cell r="E280" t="str">
            <v>屋内一般配管</v>
          </cell>
          <cell r="F280" t="str">
            <v>接合材等</v>
          </cell>
          <cell r="G280">
            <v>0.05</v>
          </cell>
          <cell r="H280">
            <v>0.05</v>
          </cell>
          <cell r="I280">
            <v>0.05</v>
          </cell>
          <cell r="J280">
            <v>0.05</v>
          </cell>
          <cell r="K280">
            <v>0.05</v>
          </cell>
          <cell r="L280">
            <v>0.05</v>
          </cell>
          <cell r="M280">
            <v>0.05</v>
          </cell>
          <cell r="N280">
            <v>0.05</v>
          </cell>
          <cell r="O280">
            <v>0.05</v>
          </cell>
          <cell r="P280">
            <v>0.05</v>
          </cell>
          <cell r="Q280">
            <v>0.05</v>
          </cell>
          <cell r="R280">
            <v>0.05</v>
          </cell>
          <cell r="S280">
            <v>0.05</v>
          </cell>
          <cell r="T280">
            <v>0.05</v>
          </cell>
        </row>
        <row r="281">
          <cell r="B281">
            <v>27</v>
          </cell>
          <cell r="C281" t="str">
            <v>SGP(白)</v>
          </cell>
          <cell r="D281" t="str">
            <v>（通気・消火・給湯・プロパン）ねじ接合</v>
          </cell>
          <cell r="E281" t="str">
            <v>屋内一般配管</v>
          </cell>
          <cell r="F281" t="str">
            <v>接合材等</v>
          </cell>
          <cell r="G281">
            <v>0.05</v>
          </cell>
          <cell r="H281">
            <v>0.05</v>
          </cell>
          <cell r="I281">
            <v>0.05</v>
          </cell>
          <cell r="J281">
            <v>0.05</v>
          </cell>
          <cell r="K281">
            <v>0.05</v>
          </cell>
          <cell r="L281">
            <v>0.05</v>
          </cell>
          <cell r="M281">
            <v>0.05</v>
          </cell>
          <cell r="N281">
            <v>0.05</v>
          </cell>
          <cell r="O281">
            <v>0.05</v>
          </cell>
          <cell r="P281">
            <v>0.05</v>
          </cell>
          <cell r="Q281">
            <v>0.05</v>
          </cell>
          <cell r="R281">
            <v>0.05</v>
          </cell>
          <cell r="S281">
            <v>0.05</v>
          </cell>
          <cell r="T281">
            <v>0.05</v>
          </cell>
        </row>
        <row r="282">
          <cell r="B282">
            <v>28</v>
          </cell>
          <cell r="C282" t="str">
            <v>SGP(白)</v>
          </cell>
          <cell r="D282" t="str">
            <v>（冷却水）ねじ接合</v>
          </cell>
          <cell r="E282" t="str">
            <v>屋内一般配管</v>
          </cell>
          <cell r="F282" t="str">
            <v>接合材等</v>
          </cell>
          <cell r="G282">
            <v>0.05</v>
          </cell>
          <cell r="H282">
            <v>0.05</v>
          </cell>
          <cell r="I282">
            <v>0.05</v>
          </cell>
          <cell r="J282">
            <v>0.05</v>
          </cell>
          <cell r="K282">
            <v>0.05</v>
          </cell>
          <cell r="L282">
            <v>0.05</v>
          </cell>
          <cell r="M282">
            <v>0.05</v>
          </cell>
          <cell r="N282">
            <v>0.05</v>
          </cell>
          <cell r="O282">
            <v>0.05</v>
          </cell>
          <cell r="P282">
            <v>0.05</v>
          </cell>
          <cell r="Q282">
            <v>0.05</v>
          </cell>
          <cell r="R282">
            <v>0.05</v>
          </cell>
          <cell r="S282">
            <v>0.05</v>
          </cell>
          <cell r="T282">
            <v>0.05</v>
          </cell>
        </row>
        <row r="283">
          <cell r="B283">
            <v>29</v>
          </cell>
          <cell r="C283" t="str">
            <v>SGP(白)</v>
          </cell>
          <cell r="D283" t="str">
            <v>（通気・消火・給湯・プロパン・冷却水・冷温水）溶接接合</v>
          </cell>
          <cell r="E283" t="str">
            <v>屋内一般配管</v>
          </cell>
          <cell r="F283" t="str">
            <v>接合材等</v>
          </cell>
          <cell r="G283">
            <v>0.08</v>
          </cell>
          <cell r="H283">
            <v>0.08</v>
          </cell>
          <cell r="I283">
            <v>0.08</v>
          </cell>
          <cell r="J283">
            <v>0.08</v>
          </cell>
          <cell r="K283">
            <v>0.08</v>
          </cell>
          <cell r="L283">
            <v>0.08</v>
          </cell>
          <cell r="M283">
            <v>0.08</v>
          </cell>
          <cell r="N283">
            <v>0.08</v>
          </cell>
          <cell r="O283">
            <v>0.08</v>
          </cell>
          <cell r="P283">
            <v>0.08</v>
          </cell>
          <cell r="Q283">
            <v>0.08</v>
          </cell>
          <cell r="R283">
            <v>0.08</v>
          </cell>
          <cell r="S283">
            <v>0.08</v>
          </cell>
          <cell r="T283">
            <v>0.08</v>
          </cell>
        </row>
        <row r="284">
          <cell r="B284">
            <v>30</v>
          </cell>
          <cell r="C284" t="str">
            <v>SGP(白)</v>
          </cell>
          <cell r="D284" t="str">
            <v>（冷却水）ハウジング型管継手</v>
          </cell>
          <cell r="E284" t="str">
            <v>屋内一般配管</v>
          </cell>
          <cell r="F284" t="str">
            <v>接合材等</v>
          </cell>
        </row>
        <row r="285">
          <cell r="B285">
            <v>31</v>
          </cell>
          <cell r="C285" t="str">
            <v>SGP(白)</v>
          </cell>
          <cell r="D285" t="str">
            <v>（冷温水・消火）ハウジング型管継手</v>
          </cell>
          <cell r="E285" t="str">
            <v>屋内一般配管</v>
          </cell>
          <cell r="F285" t="str">
            <v>接合材等</v>
          </cell>
        </row>
        <row r="286">
          <cell r="B286">
            <v>32</v>
          </cell>
          <cell r="C286" t="str">
            <v>SGP(黒)</v>
          </cell>
          <cell r="D286" t="str">
            <v>（蒸気・油）ねじ接合</v>
          </cell>
          <cell r="E286" t="str">
            <v>屋内一般配管</v>
          </cell>
          <cell r="F286" t="str">
            <v>接合材等</v>
          </cell>
          <cell r="G286">
            <v>0.05</v>
          </cell>
          <cell r="H286">
            <v>0.05</v>
          </cell>
          <cell r="I286">
            <v>0.05</v>
          </cell>
          <cell r="J286">
            <v>0.05</v>
          </cell>
          <cell r="K286">
            <v>0.05</v>
          </cell>
          <cell r="L286">
            <v>0.05</v>
          </cell>
          <cell r="M286">
            <v>0.05</v>
          </cell>
          <cell r="N286">
            <v>0.05</v>
          </cell>
          <cell r="O286">
            <v>0.05</v>
          </cell>
          <cell r="P286">
            <v>0.05</v>
          </cell>
          <cell r="Q286">
            <v>0.05</v>
          </cell>
          <cell r="R286">
            <v>0.05</v>
          </cell>
          <cell r="S286">
            <v>0.05</v>
          </cell>
          <cell r="T286">
            <v>0.05</v>
          </cell>
        </row>
        <row r="287">
          <cell r="B287">
            <v>33</v>
          </cell>
          <cell r="C287" t="str">
            <v>SGP(黒)</v>
          </cell>
          <cell r="D287" t="str">
            <v>（蒸気・油）溶接接合</v>
          </cell>
          <cell r="E287" t="str">
            <v>屋内一般配管</v>
          </cell>
          <cell r="F287" t="str">
            <v>接合材等</v>
          </cell>
          <cell r="G287">
            <v>0.08</v>
          </cell>
          <cell r="H287">
            <v>0.08</v>
          </cell>
          <cell r="I287">
            <v>0.08</v>
          </cell>
          <cell r="J287">
            <v>0.08</v>
          </cell>
          <cell r="K287">
            <v>0.08</v>
          </cell>
          <cell r="L287">
            <v>0.08</v>
          </cell>
          <cell r="M287">
            <v>0.08</v>
          </cell>
          <cell r="N287">
            <v>0.08</v>
          </cell>
          <cell r="O287">
            <v>0.08</v>
          </cell>
          <cell r="P287">
            <v>0.08</v>
          </cell>
          <cell r="Q287">
            <v>0.08</v>
          </cell>
          <cell r="R287">
            <v>0.08</v>
          </cell>
          <cell r="S287">
            <v>0.08</v>
          </cell>
          <cell r="T287">
            <v>0.08</v>
          </cell>
        </row>
        <row r="288">
          <cell r="B288">
            <v>34</v>
          </cell>
          <cell r="C288" t="str">
            <v>D-VA(WSP042)</v>
          </cell>
          <cell r="D288" t="str">
            <v>MD継手</v>
          </cell>
          <cell r="E288" t="str">
            <v>屋内一般配管</v>
          </cell>
          <cell r="F288" t="str">
            <v>接合材等</v>
          </cell>
        </row>
        <row r="289">
          <cell r="B289">
            <v>35</v>
          </cell>
          <cell r="C289" t="str">
            <v>SGP-TA(WSP032)</v>
          </cell>
          <cell r="D289" t="str">
            <v>ねじ接合</v>
          </cell>
          <cell r="E289" t="str">
            <v>屋内一般配管</v>
          </cell>
          <cell r="F289" t="str">
            <v>接合材等</v>
          </cell>
          <cell r="G289">
            <v>0.05</v>
          </cell>
          <cell r="H289">
            <v>0.05</v>
          </cell>
          <cell r="I289">
            <v>0.05</v>
          </cell>
          <cell r="J289">
            <v>0.05</v>
          </cell>
          <cell r="K289">
            <v>0.05</v>
          </cell>
          <cell r="L289">
            <v>0.05</v>
          </cell>
          <cell r="M289">
            <v>0.05</v>
          </cell>
          <cell r="N289">
            <v>0.05</v>
          </cell>
          <cell r="O289">
            <v>0.05</v>
          </cell>
          <cell r="P289">
            <v>0.05</v>
          </cell>
          <cell r="Q289">
            <v>0.05</v>
          </cell>
          <cell r="R289">
            <v>0.05</v>
          </cell>
          <cell r="S289">
            <v>0.05</v>
          </cell>
          <cell r="T289">
            <v>0.05</v>
          </cell>
        </row>
        <row r="290">
          <cell r="B290">
            <v>36</v>
          </cell>
          <cell r="C290" t="str">
            <v>SGP-TA(WSP032)</v>
          </cell>
          <cell r="D290" t="str">
            <v>MD継手</v>
          </cell>
          <cell r="E290" t="str">
            <v>屋内一般配管</v>
          </cell>
          <cell r="F290" t="str">
            <v>接合材等</v>
          </cell>
        </row>
        <row r="291">
          <cell r="B291">
            <v>38</v>
          </cell>
          <cell r="C291" t="str">
            <v>ARFA管</v>
          </cell>
          <cell r="D291" t="str">
            <v>ねじ接合</v>
          </cell>
          <cell r="E291" t="str">
            <v>屋内一般配管</v>
          </cell>
          <cell r="F291" t="str">
            <v>接合材等</v>
          </cell>
          <cell r="G291">
            <v>0.05</v>
          </cell>
          <cell r="H291">
            <v>0.05</v>
          </cell>
          <cell r="I291">
            <v>0.05</v>
          </cell>
          <cell r="J291">
            <v>0.05</v>
          </cell>
          <cell r="K291">
            <v>0.05</v>
          </cell>
          <cell r="L291">
            <v>0.05</v>
          </cell>
          <cell r="M291">
            <v>0.05</v>
          </cell>
          <cell r="N291">
            <v>0.05</v>
          </cell>
          <cell r="O291">
            <v>0.05</v>
          </cell>
          <cell r="P291">
            <v>0.05</v>
          </cell>
          <cell r="Q291">
            <v>0.05</v>
          </cell>
          <cell r="R291">
            <v>0.05</v>
          </cell>
          <cell r="S291">
            <v>0.05</v>
          </cell>
          <cell r="T291">
            <v>0.05</v>
          </cell>
        </row>
        <row r="292">
          <cell r="B292">
            <v>39</v>
          </cell>
          <cell r="C292" t="str">
            <v>ARFA管</v>
          </cell>
          <cell r="D292" t="str">
            <v>MD継手</v>
          </cell>
          <cell r="E292" t="str">
            <v>屋内一般配管</v>
          </cell>
          <cell r="F292" t="str">
            <v>接合材等</v>
          </cell>
        </row>
        <row r="293">
          <cell r="B293">
            <v>40</v>
          </cell>
          <cell r="C293" t="str">
            <v>CUP</v>
          </cell>
          <cell r="D293" t="str">
            <v>（給湯・給水）</v>
          </cell>
          <cell r="E293" t="str">
            <v>屋内一般配管</v>
          </cell>
          <cell r="F293" t="str">
            <v>接合材等</v>
          </cell>
          <cell r="G293">
            <v>0.1</v>
          </cell>
          <cell r="H293">
            <v>0.1</v>
          </cell>
          <cell r="I293">
            <v>0.1</v>
          </cell>
          <cell r="J293">
            <v>0.1</v>
          </cell>
          <cell r="K293">
            <v>0.1</v>
          </cell>
          <cell r="L293">
            <v>0.1</v>
          </cell>
          <cell r="M293">
            <v>0.1</v>
          </cell>
          <cell r="N293">
            <v>0.1</v>
          </cell>
          <cell r="O293">
            <v>0.1</v>
          </cell>
          <cell r="P293">
            <v>0.1</v>
          </cell>
          <cell r="Q293">
            <v>0.1</v>
          </cell>
          <cell r="R293">
            <v>0.1</v>
          </cell>
          <cell r="S293">
            <v>0.1</v>
          </cell>
          <cell r="T293">
            <v>0.1</v>
          </cell>
        </row>
        <row r="296">
          <cell r="B296">
            <v>1</v>
          </cell>
          <cell r="C296" t="str">
            <v>SGP-PA</v>
          </cell>
          <cell r="D296" t="str">
            <v>（給水・冷却水）ねじ接合（管端防食継手）</v>
          </cell>
          <cell r="E296" t="str">
            <v>機械室・便所配管</v>
          </cell>
          <cell r="F296" t="str">
            <v>接合材等</v>
          </cell>
          <cell r="G296">
            <v>0.05</v>
          </cell>
          <cell r="H296">
            <v>0.05</v>
          </cell>
          <cell r="I296">
            <v>0.05</v>
          </cell>
          <cell r="J296">
            <v>0.05</v>
          </cell>
          <cell r="K296">
            <v>0.05</v>
          </cell>
          <cell r="L296">
            <v>0.05</v>
          </cell>
          <cell r="M296">
            <v>0.05</v>
          </cell>
          <cell r="N296">
            <v>0.05</v>
          </cell>
          <cell r="O296">
            <v>0.05</v>
          </cell>
          <cell r="P296">
            <v>0.05</v>
          </cell>
          <cell r="Q296">
            <v>0.05</v>
          </cell>
          <cell r="R296">
            <v>0.05</v>
          </cell>
          <cell r="S296">
            <v>0.05</v>
          </cell>
          <cell r="T296">
            <v>0.05</v>
          </cell>
        </row>
        <row r="297">
          <cell r="B297">
            <v>2</v>
          </cell>
          <cell r="C297" t="str">
            <v>SGP-PB</v>
          </cell>
          <cell r="D297" t="str">
            <v>（給水・冷却水）ねじ接合（管端防食継手）</v>
          </cell>
          <cell r="E297" t="str">
            <v>機械室・便所配管</v>
          </cell>
          <cell r="F297" t="str">
            <v>接合材等</v>
          </cell>
          <cell r="G297">
            <v>0.05</v>
          </cell>
          <cell r="H297">
            <v>0.05</v>
          </cell>
          <cell r="I297">
            <v>0.05</v>
          </cell>
          <cell r="J297">
            <v>0.05</v>
          </cell>
          <cell r="K297">
            <v>0.05</v>
          </cell>
          <cell r="L297">
            <v>0.05</v>
          </cell>
          <cell r="M297">
            <v>0.05</v>
          </cell>
          <cell r="N297">
            <v>0.05</v>
          </cell>
          <cell r="O297">
            <v>0.05</v>
          </cell>
          <cell r="P297">
            <v>0.05</v>
          </cell>
          <cell r="Q297">
            <v>0.05</v>
          </cell>
          <cell r="R297">
            <v>0.05</v>
          </cell>
          <cell r="S297">
            <v>0.05</v>
          </cell>
          <cell r="T297">
            <v>0.05</v>
          </cell>
        </row>
        <row r="298">
          <cell r="B298">
            <v>4</v>
          </cell>
          <cell r="C298" t="str">
            <v>SGP-FPA</v>
          </cell>
          <cell r="D298" t="str">
            <v>（給水・冷却水）フランジ接合</v>
          </cell>
          <cell r="E298" t="str">
            <v>機械室・便所配管</v>
          </cell>
          <cell r="F298" t="str">
            <v>接合材等</v>
          </cell>
          <cell r="G298">
            <v>0.03</v>
          </cell>
          <cell r="H298">
            <v>0.03</v>
          </cell>
          <cell r="I298">
            <v>0.03</v>
          </cell>
          <cell r="J298">
            <v>0.03</v>
          </cell>
          <cell r="K298">
            <v>0.03</v>
          </cell>
          <cell r="L298">
            <v>0.03</v>
          </cell>
          <cell r="M298">
            <v>0.03</v>
          </cell>
          <cell r="N298">
            <v>0.03</v>
          </cell>
          <cell r="O298">
            <v>0.03</v>
          </cell>
          <cell r="P298">
            <v>0.03</v>
          </cell>
          <cell r="Q298">
            <v>0.03</v>
          </cell>
          <cell r="R298">
            <v>0.03</v>
          </cell>
          <cell r="S298">
            <v>0.03</v>
          </cell>
          <cell r="T298">
            <v>0.03</v>
          </cell>
        </row>
        <row r="299">
          <cell r="B299">
            <v>5</v>
          </cell>
          <cell r="C299" t="str">
            <v>SGP-FPB</v>
          </cell>
          <cell r="D299" t="str">
            <v>（給水・冷却水）フランジ接合</v>
          </cell>
          <cell r="E299" t="str">
            <v>機械室・便所配管</v>
          </cell>
          <cell r="F299" t="str">
            <v>接合材等</v>
          </cell>
          <cell r="G299">
            <v>0.03</v>
          </cell>
          <cell r="H299">
            <v>0.03</v>
          </cell>
          <cell r="I299">
            <v>0.03</v>
          </cell>
          <cell r="J299">
            <v>0.03</v>
          </cell>
          <cell r="K299">
            <v>0.03</v>
          </cell>
          <cell r="L299">
            <v>0.03</v>
          </cell>
          <cell r="M299">
            <v>0.03</v>
          </cell>
          <cell r="N299">
            <v>0.03</v>
          </cell>
          <cell r="O299">
            <v>0.03</v>
          </cell>
          <cell r="P299">
            <v>0.03</v>
          </cell>
          <cell r="Q299">
            <v>0.03</v>
          </cell>
          <cell r="R299">
            <v>0.03</v>
          </cell>
          <cell r="S299">
            <v>0.03</v>
          </cell>
          <cell r="T299">
            <v>0.03</v>
          </cell>
        </row>
        <row r="300">
          <cell r="B300">
            <v>7</v>
          </cell>
          <cell r="C300" t="str">
            <v>SGP-VA</v>
          </cell>
          <cell r="D300" t="str">
            <v>（給水・冷却水）ねじ接合（管端防食継手）</v>
          </cell>
          <cell r="E300" t="str">
            <v>機械室・便所配管</v>
          </cell>
          <cell r="F300" t="str">
            <v>接合材等</v>
          </cell>
          <cell r="G300">
            <v>0.05</v>
          </cell>
          <cell r="H300">
            <v>0.05</v>
          </cell>
          <cell r="I300">
            <v>0.05</v>
          </cell>
          <cell r="J300">
            <v>0.05</v>
          </cell>
          <cell r="K300">
            <v>0.05</v>
          </cell>
          <cell r="L300">
            <v>0.05</v>
          </cell>
          <cell r="M300">
            <v>0.05</v>
          </cell>
          <cell r="N300">
            <v>0.05</v>
          </cell>
          <cell r="O300">
            <v>0.05</v>
          </cell>
          <cell r="P300">
            <v>0.05</v>
          </cell>
          <cell r="Q300">
            <v>0.05</v>
          </cell>
          <cell r="R300">
            <v>0.05</v>
          </cell>
          <cell r="S300">
            <v>0.05</v>
          </cell>
          <cell r="T300">
            <v>0.05</v>
          </cell>
        </row>
        <row r="301">
          <cell r="B301">
            <v>8</v>
          </cell>
          <cell r="C301" t="str">
            <v>SGP-VB</v>
          </cell>
          <cell r="D301" t="str">
            <v>（給水・冷却水）ねじ接合（管端防食継手）</v>
          </cell>
          <cell r="E301" t="str">
            <v>機械室・便所配管</v>
          </cell>
          <cell r="F301" t="str">
            <v>接合材等</v>
          </cell>
          <cell r="G301">
            <v>0.05</v>
          </cell>
          <cell r="H301">
            <v>0.05</v>
          </cell>
          <cell r="I301">
            <v>0.05</v>
          </cell>
          <cell r="J301">
            <v>0.05</v>
          </cell>
          <cell r="K301">
            <v>0.05</v>
          </cell>
          <cell r="L301">
            <v>0.05</v>
          </cell>
          <cell r="M301">
            <v>0.05</v>
          </cell>
          <cell r="N301">
            <v>0.05</v>
          </cell>
          <cell r="O301">
            <v>0.05</v>
          </cell>
          <cell r="P301">
            <v>0.05</v>
          </cell>
          <cell r="Q301">
            <v>0.05</v>
          </cell>
          <cell r="R301">
            <v>0.05</v>
          </cell>
          <cell r="S301">
            <v>0.05</v>
          </cell>
          <cell r="T301">
            <v>0.05</v>
          </cell>
        </row>
        <row r="302">
          <cell r="B302">
            <v>10</v>
          </cell>
          <cell r="C302" t="str">
            <v>SGP-FVA</v>
          </cell>
          <cell r="D302" t="str">
            <v>（給水・冷却水）フランジ接合</v>
          </cell>
          <cell r="E302" t="str">
            <v>機械室・便所配管</v>
          </cell>
          <cell r="F302" t="str">
            <v>接合材等</v>
          </cell>
          <cell r="G302">
            <v>0.03</v>
          </cell>
          <cell r="H302">
            <v>0.03</v>
          </cell>
          <cell r="I302">
            <v>0.03</v>
          </cell>
          <cell r="J302">
            <v>0.03</v>
          </cell>
          <cell r="K302">
            <v>0.03</v>
          </cell>
          <cell r="L302">
            <v>0.03</v>
          </cell>
          <cell r="M302">
            <v>0.03</v>
          </cell>
          <cell r="N302">
            <v>0.03</v>
          </cell>
          <cell r="O302">
            <v>0.03</v>
          </cell>
          <cell r="P302">
            <v>0.03</v>
          </cell>
          <cell r="Q302">
            <v>0.03</v>
          </cell>
          <cell r="R302">
            <v>0.03</v>
          </cell>
          <cell r="S302">
            <v>0.03</v>
          </cell>
          <cell r="T302">
            <v>0.03</v>
          </cell>
        </row>
        <row r="303">
          <cell r="B303">
            <v>11</v>
          </cell>
          <cell r="C303" t="str">
            <v>SGP-FVB</v>
          </cell>
          <cell r="D303" t="str">
            <v>（給水・冷却水）フランジ接合</v>
          </cell>
          <cell r="E303" t="str">
            <v>機械室・便所配管</v>
          </cell>
          <cell r="F303" t="str">
            <v>接合材等</v>
          </cell>
          <cell r="G303">
            <v>0.03</v>
          </cell>
          <cell r="H303">
            <v>0.03</v>
          </cell>
          <cell r="I303">
            <v>0.03</v>
          </cell>
          <cell r="J303">
            <v>0.03</v>
          </cell>
          <cell r="K303">
            <v>0.03</v>
          </cell>
          <cell r="L303">
            <v>0.03</v>
          </cell>
          <cell r="M303">
            <v>0.03</v>
          </cell>
          <cell r="N303">
            <v>0.03</v>
          </cell>
          <cell r="O303">
            <v>0.03</v>
          </cell>
          <cell r="P303">
            <v>0.03</v>
          </cell>
          <cell r="Q303">
            <v>0.03</v>
          </cell>
          <cell r="R303">
            <v>0.03</v>
          </cell>
          <cell r="S303">
            <v>0.03</v>
          </cell>
          <cell r="T303">
            <v>0.03</v>
          </cell>
        </row>
        <row r="304">
          <cell r="B304">
            <v>13</v>
          </cell>
          <cell r="C304" t="str">
            <v>SGP-HVA</v>
          </cell>
          <cell r="D304" t="str">
            <v>（給湯・冷温水）ねじ接合（管端防食継手）</v>
          </cell>
          <cell r="E304" t="str">
            <v>機械室・便所配管</v>
          </cell>
          <cell r="F304" t="str">
            <v>接合材等</v>
          </cell>
          <cell r="G304">
            <v>0.05</v>
          </cell>
          <cell r="H304">
            <v>0.05</v>
          </cell>
          <cell r="I304">
            <v>0.05</v>
          </cell>
          <cell r="J304">
            <v>0.05</v>
          </cell>
          <cell r="K304">
            <v>0.05</v>
          </cell>
          <cell r="L304">
            <v>0.05</v>
          </cell>
          <cell r="M304">
            <v>0.05</v>
          </cell>
          <cell r="N304">
            <v>0.05</v>
          </cell>
          <cell r="O304">
            <v>0.05</v>
          </cell>
          <cell r="P304">
            <v>0.05</v>
          </cell>
          <cell r="Q304">
            <v>0.05</v>
          </cell>
          <cell r="R304">
            <v>0.05</v>
          </cell>
          <cell r="S304">
            <v>0.05</v>
          </cell>
          <cell r="T304">
            <v>0.05</v>
          </cell>
        </row>
        <row r="305">
          <cell r="B305">
            <v>14</v>
          </cell>
          <cell r="C305" t="str">
            <v>SGP-VA</v>
          </cell>
          <cell r="D305" t="str">
            <v>（冷却水）ハウジング型継手</v>
          </cell>
          <cell r="E305" t="str">
            <v>機械室・便所配管</v>
          </cell>
          <cell r="F305" t="str">
            <v>接合材等</v>
          </cell>
        </row>
        <row r="306">
          <cell r="B306">
            <v>19</v>
          </cell>
          <cell r="C306" t="str">
            <v>STPG</v>
          </cell>
          <cell r="D306" t="str">
            <v>（冷温水）ねじ接合</v>
          </cell>
          <cell r="E306" t="str">
            <v>機械室・便所配管</v>
          </cell>
          <cell r="F306" t="str">
            <v>接合材等</v>
          </cell>
          <cell r="G306">
            <v>0.05</v>
          </cell>
          <cell r="H306">
            <v>0.05</v>
          </cell>
          <cell r="I306">
            <v>0.05</v>
          </cell>
          <cell r="J306">
            <v>0.05</v>
          </cell>
          <cell r="K306">
            <v>0.05</v>
          </cell>
          <cell r="L306">
            <v>0.05</v>
          </cell>
          <cell r="M306">
            <v>0.05</v>
          </cell>
          <cell r="N306">
            <v>0.05</v>
          </cell>
          <cell r="O306">
            <v>0.05</v>
          </cell>
          <cell r="P306">
            <v>0.05</v>
          </cell>
          <cell r="Q306">
            <v>0.05</v>
          </cell>
          <cell r="R306">
            <v>0.05</v>
          </cell>
          <cell r="S306">
            <v>0.05</v>
          </cell>
          <cell r="T306">
            <v>0.05</v>
          </cell>
        </row>
        <row r="307">
          <cell r="B307">
            <v>20</v>
          </cell>
          <cell r="C307" t="str">
            <v>STPG</v>
          </cell>
          <cell r="D307" t="str">
            <v>（消火）ねじ接合</v>
          </cell>
          <cell r="E307" t="str">
            <v>機械室・便所配管</v>
          </cell>
          <cell r="F307" t="str">
            <v>接合材等</v>
          </cell>
          <cell r="G307">
            <v>0.05</v>
          </cell>
          <cell r="H307">
            <v>0.05</v>
          </cell>
          <cell r="I307">
            <v>0.05</v>
          </cell>
          <cell r="J307">
            <v>0.05</v>
          </cell>
          <cell r="K307">
            <v>0.05</v>
          </cell>
          <cell r="L307">
            <v>0.05</v>
          </cell>
          <cell r="M307">
            <v>0.05</v>
          </cell>
          <cell r="N307">
            <v>0.05</v>
          </cell>
          <cell r="O307">
            <v>0.05</v>
          </cell>
          <cell r="P307">
            <v>0.05</v>
          </cell>
          <cell r="Q307">
            <v>0.05</v>
          </cell>
          <cell r="R307">
            <v>0.05</v>
          </cell>
          <cell r="S307">
            <v>0.05</v>
          </cell>
          <cell r="T307">
            <v>0.05</v>
          </cell>
        </row>
        <row r="308">
          <cell r="B308">
            <v>21</v>
          </cell>
          <cell r="C308" t="str">
            <v>STPG</v>
          </cell>
          <cell r="D308" t="str">
            <v>（冷却水）ねじ接合</v>
          </cell>
          <cell r="E308" t="str">
            <v>機械室・便所配管</v>
          </cell>
          <cell r="F308" t="str">
            <v>接合材等</v>
          </cell>
          <cell r="G308">
            <v>0.05</v>
          </cell>
          <cell r="H308">
            <v>0.05</v>
          </cell>
          <cell r="I308">
            <v>0.05</v>
          </cell>
          <cell r="J308">
            <v>0.05</v>
          </cell>
          <cell r="K308">
            <v>0.05</v>
          </cell>
          <cell r="L308">
            <v>0.05</v>
          </cell>
          <cell r="M308">
            <v>0.05</v>
          </cell>
          <cell r="N308">
            <v>0.05</v>
          </cell>
          <cell r="O308">
            <v>0.05</v>
          </cell>
          <cell r="P308">
            <v>0.05</v>
          </cell>
          <cell r="Q308">
            <v>0.05</v>
          </cell>
          <cell r="R308">
            <v>0.05</v>
          </cell>
          <cell r="S308">
            <v>0.05</v>
          </cell>
          <cell r="T308">
            <v>0.05</v>
          </cell>
        </row>
        <row r="309">
          <cell r="B309">
            <v>22</v>
          </cell>
          <cell r="C309" t="str">
            <v>STPG(黒)</v>
          </cell>
          <cell r="D309" t="str">
            <v>（低圧蒸気用）ねじ接合</v>
          </cell>
          <cell r="E309" t="str">
            <v>機械室・便所配管</v>
          </cell>
          <cell r="F309" t="str">
            <v>接合材等</v>
          </cell>
          <cell r="G309">
            <v>0.05</v>
          </cell>
          <cell r="H309">
            <v>0.05</v>
          </cell>
          <cell r="I309">
            <v>0.05</v>
          </cell>
          <cell r="J309">
            <v>0.05</v>
          </cell>
          <cell r="K309">
            <v>0.05</v>
          </cell>
          <cell r="L309">
            <v>0.05</v>
          </cell>
          <cell r="M309">
            <v>0.05</v>
          </cell>
          <cell r="N309">
            <v>0.05</v>
          </cell>
          <cell r="O309">
            <v>0.05</v>
          </cell>
          <cell r="P309">
            <v>0.05</v>
          </cell>
          <cell r="Q309">
            <v>0.05</v>
          </cell>
          <cell r="R309">
            <v>0.05</v>
          </cell>
          <cell r="S309">
            <v>0.05</v>
          </cell>
          <cell r="T309">
            <v>0.05</v>
          </cell>
        </row>
        <row r="310">
          <cell r="B310">
            <v>23</v>
          </cell>
          <cell r="C310" t="str">
            <v>STPG</v>
          </cell>
          <cell r="D310" t="str">
            <v>（消火・冷却水・冷温水）溶接接合</v>
          </cell>
          <cell r="E310" t="str">
            <v>機械室・便所配管</v>
          </cell>
          <cell r="F310" t="str">
            <v>接合材等</v>
          </cell>
          <cell r="G310">
            <v>0.08</v>
          </cell>
          <cell r="H310">
            <v>0.08</v>
          </cell>
          <cell r="I310">
            <v>0.08</v>
          </cell>
          <cell r="J310">
            <v>0.08</v>
          </cell>
          <cell r="K310">
            <v>0.08</v>
          </cell>
          <cell r="L310">
            <v>0.08</v>
          </cell>
          <cell r="M310">
            <v>0.08</v>
          </cell>
          <cell r="N310">
            <v>0.08</v>
          </cell>
          <cell r="O310">
            <v>0.08</v>
          </cell>
          <cell r="P310">
            <v>0.08</v>
          </cell>
          <cell r="Q310">
            <v>0.08</v>
          </cell>
          <cell r="R310">
            <v>0.08</v>
          </cell>
          <cell r="S310">
            <v>0.08</v>
          </cell>
          <cell r="T310">
            <v>0.08</v>
          </cell>
        </row>
        <row r="311">
          <cell r="B311">
            <v>24</v>
          </cell>
          <cell r="C311" t="str">
            <v>STPG(黒)</v>
          </cell>
          <cell r="D311" t="str">
            <v>（蒸気給気管、蒸気還気用）溶接接合</v>
          </cell>
          <cell r="E311" t="str">
            <v>機械室・便所配管</v>
          </cell>
          <cell r="F311" t="str">
            <v>接合材等</v>
          </cell>
          <cell r="G311">
            <v>0.08</v>
          </cell>
          <cell r="H311">
            <v>0.08</v>
          </cell>
          <cell r="I311">
            <v>0.08</v>
          </cell>
          <cell r="J311">
            <v>0.08</v>
          </cell>
          <cell r="K311">
            <v>0.08</v>
          </cell>
          <cell r="L311">
            <v>0.08</v>
          </cell>
          <cell r="M311">
            <v>0.08</v>
          </cell>
          <cell r="N311">
            <v>0.08</v>
          </cell>
          <cell r="O311">
            <v>0.08</v>
          </cell>
          <cell r="P311">
            <v>0.08</v>
          </cell>
          <cell r="Q311">
            <v>0.08</v>
          </cell>
          <cell r="R311">
            <v>0.08</v>
          </cell>
          <cell r="S311">
            <v>0.08</v>
          </cell>
          <cell r="T311">
            <v>0.08</v>
          </cell>
        </row>
        <row r="312">
          <cell r="B312">
            <v>25</v>
          </cell>
          <cell r="C312" t="str">
            <v>SGP(白)</v>
          </cell>
          <cell r="D312" t="str">
            <v>（排水）ねじ接合</v>
          </cell>
          <cell r="E312" t="str">
            <v>機械室・便所配管</v>
          </cell>
          <cell r="F312" t="str">
            <v>接合材等</v>
          </cell>
          <cell r="G312">
            <v>0.05</v>
          </cell>
          <cell r="H312">
            <v>0.05</v>
          </cell>
          <cell r="I312">
            <v>0.05</v>
          </cell>
          <cell r="J312">
            <v>0.05</v>
          </cell>
          <cell r="K312">
            <v>0.05</v>
          </cell>
          <cell r="L312">
            <v>0.05</v>
          </cell>
          <cell r="M312">
            <v>0.05</v>
          </cell>
          <cell r="N312">
            <v>0.05</v>
          </cell>
          <cell r="O312">
            <v>0.05</v>
          </cell>
          <cell r="P312">
            <v>0.05</v>
          </cell>
          <cell r="Q312">
            <v>0.05</v>
          </cell>
          <cell r="R312">
            <v>0.05</v>
          </cell>
          <cell r="S312">
            <v>0.05</v>
          </cell>
          <cell r="T312">
            <v>0.05</v>
          </cell>
        </row>
        <row r="313">
          <cell r="B313">
            <v>26</v>
          </cell>
          <cell r="C313" t="str">
            <v>SGP(白)</v>
          </cell>
          <cell r="D313" t="str">
            <v>（冷温水）ねじ接合</v>
          </cell>
          <cell r="E313" t="str">
            <v>機械室・便所配管</v>
          </cell>
          <cell r="F313" t="str">
            <v>接合材等</v>
          </cell>
          <cell r="G313">
            <v>0.05</v>
          </cell>
          <cell r="H313">
            <v>0.05</v>
          </cell>
          <cell r="I313">
            <v>0.05</v>
          </cell>
          <cell r="J313">
            <v>0.05</v>
          </cell>
          <cell r="K313">
            <v>0.05</v>
          </cell>
          <cell r="L313">
            <v>0.05</v>
          </cell>
          <cell r="M313">
            <v>0.05</v>
          </cell>
          <cell r="N313">
            <v>0.05</v>
          </cell>
          <cell r="O313">
            <v>0.05</v>
          </cell>
          <cell r="P313">
            <v>0.05</v>
          </cell>
          <cell r="Q313">
            <v>0.05</v>
          </cell>
          <cell r="R313">
            <v>0.05</v>
          </cell>
          <cell r="S313">
            <v>0.05</v>
          </cell>
          <cell r="T313">
            <v>0.05</v>
          </cell>
        </row>
        <row r="314">
          <cell r="B314">
            <v>27</v>
          </cell>
          <cell r="C314" t="str">
            <v>SGP(白)</v>
          </cell>
          <cell r="D314" t="str">
            <v>（通気・消火・給湯・プロパン）ねじ接合</v>
          </cell>
          <cell r="E314" t="str">
            <v>機械室・便所配管</v>
          </cell>
          <cell r="F314" t="str">
            <v>接合材等</v>
          </cell>
          <cell r="G314">
            <v>0.05</v>
          </cell>
          <cell r="H314">
            <v>0.05</v>
          </cell>
          <cell r="I314">
            <v>0.05</v>
          </cell>
          <cell r="J314">
            <v>0.05</v>
          </cell>
          <cell r="K314">
            <v>0.05</v>
          </cell>
          <cell r="L314">
            <v>0.05</v>
          </cell>
          <cell r="M314">
            <v>0.05</v>
          </cell>
          <cell r="N314">
            <v>0.05</v>
          </cell>
          <cell r="O314">
            <v>0.05</v>
          </cell>
          <cell r="P314">
            <v>0.05</v>
          </cell>
          <cell r="Q314">
            <v>0.05</v>
          </cell>
          <cell r="R314">
            <v>0.05</v>
          </cell>
          <cell r="S314">
            <v>0.05</v>
          </cell>
          <cell r="T314">
            <v>0.05</v>
          </cell>
        </row>
        <row r="315">
          <cell r="B315">
            <v>28</v>
          </cell>
          <cell r="C315" t="str">
            <v>SGP(白)</v>
          </cell>
          <cell r="D315" t="str">
            <v>（冷却水）ねじ接合</v>
          </cell>
          <cell r="E315" t="str">
            <v>機械室・便所配管</v>
          </cell>
          <cell r="F315" t="str">
            <v>接合材等</v>
          </cell>
          <cell r="G315">
            <v>0.05</v>
          </cell>
          <cell r="H315">
            <v>0.05</v>
          </cell>
          <cell r="I315">
            <v>0.05</v>
          </cell>
          <cell r="J315">
            <v>0.05</v>
          </cell>
          <cell r="K315">
            <v>0.05</v>
          </cell>
          <cell r="L315">
            <v>0.05</v>
          </cell>
          <cell r="M315">
            <v>0.05</v>
          </cell>
          <cell r="N315">
            <v>0.05</v>
          </cell>
          <cell r="O315">
            <v>0.05</v>
          </cell>
          <cell r="P315">
            <v>0.05</v>
          </cell>
          <cell r="Q315">
            <v>0.05</v>
          </cell>
          <cell r="R315">
            <v>0.05</v>
          </cell>
          <cell r="S315">
            <v>0.05</v>
          </cell>
          <cell r="T315">
            <v>0.05</v>
          </cell>
        </row>
        <row r="316">
          <cell r="B316">
            <v>29</v>
          </cell>
          <cell r="C316" t="str">
            <v>SGP(白)</v>
          </cell>
          <cell r="D316" t="str">
            <v>（通気・消火・給湯・プロパン・冷却水・冷温水）溶接接合</v>
          </cell>
          <cell r="E316" t="str">
            <v>機械室・便所配管</v>
          </cell>
          <cell r="F316" t="str">
            <v>接合材等</v>
          </cell>
          <cell r="G316">
            <v>0.08</v>
          </cell>
          <cell r="H316">
            <v>0.08</v>
          </cell>
          <cell r="I316">
            <v>0.08</v>
          </cell>
          <cell r="J316">
            <v>0.08</v>
          </cell>
          <cell r="K316">
            <v>0.08</v>
          </cell>
          <cell r="L316">
            <v>0.08</v>
          </cell>
          <cell r="M316">
            <v>0.08</v>
          </cell>
          <cell r="N316">
            <v>0.08</v>
          </cell>
          <cell r="O316">
            <v>0.08</v>
          </cell>
          <cell r="P316">
            <v>0.08</v>
          </cell>
          <cell r="Q316">
            <v>0.08</v>
          </cell>
          <cell r="R316">
            <v>0.08</v>
          </cell>
          <cell r="S316">
            <v>0.08</v>
          </cell>
          <cell r="T316">
            <v>0.08</v>
          </cell>
        </row>
        <row r="317">
          <cell r="B317">
            <v>30</v>
          </cell>
          <cell r="C317" t="str">
            <v>SGP(白)</v>
          </cell>
          <cell r="D317" t="str">
            <v>（冷却水）ハウジング型管継手</v>
          </cell>
          <cell r="E317" t="str">
            <v>機械室・便所配管</v>
          </cell>
          <cell r="F317" t="str">
            <v>接合材等</v>
          </cell>
        </row>
        <row r="318">
          <cell r="B318">
            <v>31</v>
          </cell>
          <cell r="C318" t="str">
            <v>SGP(白)</v>
          </cell>
          <cell r="D318" t="str">
            <v>（冷温水・消火）ハウジング型管継手</v>
          </cell>
          <cell r="E318" t="str">
            <v>機械室・便所配管</v>
          </cell>
          <cell r="F318" t="str">
            <v>接合材等</v>
          </cell>
        </row>
        <row r="319">
          <cell r="B319">
            <v>32</v>
          </cell>
          <cell r="C319" t="str">
            <v>SGP(黒)</v>
          </cell>
          <cell r="D319" t="str">
            <v>（蒸気・油）ねじ接合</v>
          </cell>
          <cell r="E319" t="str">
            <v>機械室・便所配管</v>
          </cell>
          <cell r="F319" t="str">
            <v>接合材等</v>
          </cell>
          <cell r="G319">
            <v>0.05</v>
          </cell>
          <cell r="H319">
            <v>0.05</v>
          </cell>
          <cell r="I319">
            <v>0.05</v>
          </cell>
          <cell r="J319">
            <v>0.05</v>
          </cell>
          <cell r="K319">
            <v>0.05</v>
          </cell>
          <cell r="L319">
            <v>0.05</v>
          </cell>
          <cell r="M319">
            <v>0.05</v>
          </cell>
          <cell r="N319">
            <v>0.05</v>
          </cell>
          <cell r="O319">
            <v>0.05</v>
          </cell>
          <cell r="P319">
            <v>0.05</v>
          </cell>
          <cell r="Q319">
            <v>0.05</v>
          </cell>
          <cell r="R319">
            <v>0.05</v>
          </cell>
          <cell r="S319">
            <v>0.05</v>
          </cell>
          <cell r="T319">
            <v>0.05</v>
          </cell>
        </row>
        <row r="320">
          <cell r="B320">
            <v>33</v>
          </cell>
          <cell r="C320" t="str">
            <v>SGP(黒)</v>
          </cell>
          <cell r="D320" t="str">
            <v>（蒸気・油）溶接接合</v>
          </cell>
          <cell r="E320" t="str">
            <v>機械室・便所配管</v>
          </cell>
          <cell r="F320" t="str">
            <v>接合材等</v>
          </cell>
          <cell r="G320">
            <v>0.08</v>
          </cell>
          <cell r="H320">
            <v>0.08</v>
          </cell>
          <cell r="I320">
            <v>0.08</v>
          </cell>
          <cell r="J320">
            <v>0.08</v>
          </cell>
          <cell r="K320">
            <v>0.08</v>
          </cell>
          <cell r="L320">
            <v>0.08</v>
          </cell>
          <cell r="M320">
            <v>0.08</v>
          </cell>
          <cell r="N320">
            <v>0.08</v>
          </cell>
          <cell r="O320">
            <v>0.08</v>
          </cell>
          <cell r="P320">
            <v>0.08</v>
          </cell>
          <cell r="Q320">
            <v>0.08</v>
          </cell>
          <cell r="R320">
            <v>0.08</v>
          </cell>
          <cell r="S320">
            <v>0.08</v>
          </cell>
          <cell r="T320">
            <v>0.08</v>
          </cell>
        </row>
        <row r="321">
          <cell r="B321">
            <v>34</v>
          </cell>
          <cell r="C321" t="str">
            <v>D-VA(WSP042)</v>
          </cell>
          <cell r="D321" t="str">
            <v>MD継手</v>
          </cell>
          <cell r="E321" t="str">
            <v>機械室・便所配管</v>
          </cell>
          <cell r="F321" t="str">
            <v>接合材等</v>
          </cell>
        </row>
        <row r="322">
          <cell r="B322">
            <v>35</v>
          </cell>
          <cell r="C322" t="str">
            <v>SGP-TA(WSP032)</v>
          </cell>
          <cell r="D322" t="str">
            <v>ねじ接合</v>
          </cell>
          <cell r="E322" t="str">
            <v>機械室・便所配管</v>
          </cell>
          <cell r="F322" t="str">
            <v>接合材等</v>
          </cell>
          <cell r="G322">
            <v>0.05</v>
          </cell>
          <cell r="H322">
            <v>0.05</v>
          </cell>
          <cell r="I322">
            <v>0.05</v>
          </cell>
          <cell r="J322">
            <v>0.05</v>
          </cell>
          <cell r="K322">
            <v>0.05</v>
          </cell>
          <cell r="L322">
            <v>0.05</v>
          </cell>
          <cell r="M322">
            <v>0.05</v>
          </cell>
          <cell r="N322">
            <v>0.05</v>
          </cell>
          <cell r="O322">
            <v>0.05</v>
          </cell>
          <cell r="P322">
            <v>0.05</v>
          </cell>
          <cell r="Q322">
            <v>0.05</v>
          </cell>
          <cell r="R322">
            <v>0.05</v>
          </cell>
          <cell r="S322">
            <v>0.05</v>
          </cell>
          <cell r="T322">
            <v>0.05</v>
          </cell>
        </row>
        <row r="323">
          <cell r="B323">
            <v>36</v>
          </cell>
          <cell r="C323" t="str">
            <v>SGP-TA(WSP032)</v>
          </cell>
          <cell r="D323" t="str">
            <v>MD継手</v>
          </cell>
          <cell r="E323" t="str">
            <v>機械室・便所配管</v>
          </cell>
          <cell r="F323" t="str">
            <v>接合材等</v>
          </cell>
        </row>
        <row r="324">
          <cell r="B324">
            <v>38</v>
          </cell>
          <cell r="C324" t="str">
            <v>ARFA管</v>
          </cell>
          <cell r="D324" t="str">
            <v>ねじ接合</v>
          </cell>
          <cell r="E324" t="str">
            <v>機械室・便所配管</v>
          </cell>
          <cell r="F324" t="str">
            <v>接合材等</v>
          </cell>
          <cell r="G324">
            <v>0.05</v>
          </cell>
          <cell r="H324">
            <v>0.05</v>
          </cell>
          <cell r="I324">
            <v>0.05</v>
          </cell>
          <cell r="J324">
            <v>0.05</v>
          </cell>
          <cell r="K324">
            <v>0.05</v>
          </cell>
          <cell r="L324">
            <v>0.05</v>
          </cell>
          <cell r="M324">
            <v>0.05</v>
          </cell>
          <cell r="N324">
            <v>0.05</v>
          </cell>
          <cell r="O324">
            <v>0.05</v>
          </cell>
          <cell r="P324">
            <v>0.05</v>
          </cell>
          <cell r="Q324">
            <v>0.05</v>
          </cell>
          <cell r="R324">
            <v>0.05</v>
          </cell>
          <cell r="S324">
            <v>0.05</v>
          </cell>
          <cell r="T324">
            <v>0.05</v>
          </cell>
        </row>
        <row r="325">
          <cell r="B325">
            <v>39</v>
          </cell>
          <cell r="C325" t="str">
            <v>ARFA管</v>
          </cell>
          <cell r="D325" t="str">
            <v>MD継手</v>
          </cell>
          <cell r="E325" t="str">
            <v>機械室・便所配管</v>
          </cell>
          <cell r="F325" t="str">
            <v>接合材等</v>
          </cell>
        </row>
        <row r="326">
          <cell r="B326">
            <v>40</v>
          </cell>
          <cell r="C326" t="str">
            <v>CUP</v>
          </cell>
          <cell r="D326" t="str">
            <v>（給湯・給水）</v>
          </cell>
          <cell r="E326" t="str">
            <v>機械室・便所配管</v>
          </cell>
          <cell r="F326" t="str">
            <v>接合材等</v>
          </cell>
          <cell r="G326">
            <v>0.1</v>
          </cell>
          <cell r="H326">
            <v>0.1</v>
          </cell>
          <cell r="I326">
            <v>0.1</v>
          </cell>
          <cell r="J326">
            <v>0.1</v>
          </cell>
          <cell r="K326">
            <v>0.1</v>
          </cell>
          <cell r="L326">
            <v>0.1</v>
          </cell>
          <cell r="M326">
            <v>0.1</v>
          </cell>
          <cell r="N326">
            <v>0.1</v>
          </cell>
          <cell r="O326">
            <v>0.1</v>
          </cell>
          <cell r="P326">
            <v>0.1</v>
          </cell>
          <cell r="Q326">
            <v>0.1</v>
          </cell>
          <cell r="R326">
            <v>0.1</v>
          </cell>
          <cell r="S326">
            <v>0.1</v>
          </cell>
          <cell r="T326">
            <v>0.1</v>
          </cell>
        </row>
        <row r="329">
          <cell r="B329">
            <v>1</v>
          </cell>
          <cell r="C329" t="str">
            <v>SGP-PA</v>
          </cell>
          <cell r="D329" t="str">
            <v>（給水・冷却水）ねじ接合（管端防食継手）</v>
          </cell>
          <cell r="E329" t="str">
            <v>屋外配管</v>
          </cell>
          <cell r="F329" t="str">
            <v>接合材等</v>
          </cell>
          <cell r="G329">
            <v>0.05</v>
          </cell>
          <cell r="H329">
            <v>0.05</v>
          </cell>
          <cell r="I329">
            <v>0.05</v>
          </cell>
          <cell r="J329">
            <v>0.05</v>
          </cell>
          <cell r="K329">
            <v>0.05</v>
          </cell>
          <cell r="L329">
            <v>0.05</v>
          </cell>
          <cell r="M329">
            <v>0.05</v>
          </cell>
          <cell r="N329">
            <v>0.05</v>
          </cell>
          <cell r="O329">
            <v>0.05</v>
          </cell>
          <cell r="P329">
            <v>0.05</v>
          </cell>
          <cell r="Q329">
            <v>0.05</v>
          </cell>
          <cell r="R329">
            <v>0.05</v>
          </cell>
          <cell r="S329">
            <v>0.05</v>
          </cell>
          <cell r="T329">
            <v>0.05</v>
          </cell>
        </row>
        <row r="330">
          <cell r="B330">
            <v>2</v>
          </cell>
          <cell r="C330" t="str">
            <v>SGP-PB</v>
          </cell>
          <cell r="D330" t="str">
            <v>（給水・冷却水）ねじ接合（管端防食継手）</v>
          </cell>
          <cell r="E330" t="str">
            <v>屋外配管</v>
          </cell>
          <cell r="F330" t="str">
            <v>接合材等</v>
          </cell>
          <cell r="G330">
            <v>0.05</v>
          </cell>
          <cell r="H330">
            <v>0.05</v>
          </cell>
          <cell r="I330">
            <v>0.05</v>
          </cell>
          <cell r="J330">
            <v>0.05</v>
          </cell>
          <cell r="K330">
            <v>0.05</v>
          </cell>
          <cell r="L330">
            <v>0.05</v>
          </cell>
          <cell r="M330">
            <v>0.05</v>
          </cell>
          <cell r="N330">
            <v>0.05</v>
          </cell>
          <cell r="O330">
            <v>0.05</v>
          </cell>
          <cell r="P330">
            <v>0.05</v>
          </cell>
          <cell r="Q330">
            <v>0.05</v>
          </cell>
          <cell r="R330">
            <v>0.05</v>
          </cell>
          <cell r="S330">
            <v>0.05</v>
          </cell>
          <cell r="T330">
            <v>0.05</v>
          </cell>
        </row>
        <row r="331">
          <cell r="B331">
            <v>4</v>
          </cell>
          <cell r="C331" t="str">
            <v>SGP-FPA</v>
          </cell>
          <cell r="D331" t="str">
            <v>（給水・冷却水）フランジ接合</v>
          </cell>
          <cell r="E331" t="str">
            <v>屋外配管</v>
          </cell>
          <cell r="F331" t="str">
            <v>接合材等</v>
          </cell>
          <cell r="G331">
            <v>0.03</v>
          </cell>
          <cell r="H331">
            <v>0.03</v>
          </cell>
          <cell r="I331">
            <v>0.03</v>
          </cell>
          <cell r="J331">
            <v>0.03</v>
          </cell>
          <cell r="K331">
            <v>0.03</v>
          </cell>
          <cell r="L331">
            <v>0.03</v>
          </cell>
          <cell r="M331">
            <v>0.03</v>
          </cell>
          <cell r="N331">
            <v>0.03</v>
          </cell>
          <cell r="O331">
            <v>0.03</v>
          </cell>
          <cell r="P331">
            <v>0.03</v>
          </cell>
          <cell r="Q331">
            <v>0.03</v>
          </cell>
          <cell r="R331">
            <v>0.03</v>
          </cell>
          <cell r="S331">
            <v>0.03</v>
          </cell>
          <cell r="T331">
            <v>0.03</v>
          </cell>
        </row>
        <row r="332">
          <cell r="B332">
            <v>5</v>
          </cell>
          <cell r="C332" t="str">
            <v>SGP-FPB</v>
          </cell>
          <cell r="D332" t="str">
            <v>（給水・冷却水）フランジ接合</v>
          </cell>
          <cell r="E332" t="str">
            <v>屋外配管</v>
          </cell>
          <cell r="F332" t="str">
            <v>接合材等</v>
          </cell>
          <cell r="G332">
            <v>0.03</v>
          </cell>
          <cell r="H332">
            <v>0.03</v>
          </cell>
          <cell r="I332">
            <v>0.03</v>
          </cell>
          <cell r="J332">
            <v>0.03</v>
          </cell>
          <cell r="K332">
            <v>0.03</v>
          </cell>
          <cell r="L332">
            <v>0.03</v>
          </cell>
          <cell r="M332">
            <v>0.03</v>
          </cell>
          <cell r="N332">
            <v>0.03</v>
          </cell>
          <cell r="O332">
            <v>0.03</v>
          </cell>
          <cell r="P332">
            <v>0.03</v>
          </cell>
          <cell r="Q332">
            <v>0.03</v>
          </cell>
          <cell r="R332">
            <v>0.03</v>
          </cell>
          <cell r="S332">
            <v>0.03</v>
          </cell>
          <cell r="T332">
            <v>0.03</v>
          </cell>
        </row>
        <row r="333">
          <cell r="B333">
            <v>7</v>
          </cell>
          <cell r="C333" t="str">
            <v>SGP-VA</v>
          </cell>
          <cell r="D333" t="str">
            <v>（給水・冷却水）ねじ接合（管端防食継手）</v>
          </cell>
          <cell r="E333" t="str">
            <v>屋外配管</v>
          </cell>
          <cell r="F333" t="str">
            <v>接合材等</v>
          </cell>
          <cell r="G333">
            <v>0.05</v>
          </cell>
          <cell r="H333">
            <v>0.05</v>
          </cell>
          <cell r="I333">
            <v>0.05</v>
          </cell>
          <cell r="J333">
            <v>0.05</v>
          </cell>
          <cell r="K333">
            <v>0.05</v>
          </cell>
          <cell r="L333">
            <v>0.05</v>
          </cell>
          <cell r="M333">
            <v>0.05</v>
          </cell>
          <cell r="N333">
            <v>0.05</v>
          </cell>
          <cell r="O333">
            <v>0.05</v>
          </cell>
          <cell r="P333">
            <v>0.05</v>
          </cell>
          <cell r="Q333">
            <v>0.05</v>
          </cell>
          <cell r="R333">
            <v>0.05</v>
          </cell>
          <cell r="S333">
            <v>0.05</v>
          </cell>
          <cell r="T333">
            <v>0.05</v>
          </cell>
        </row>
        <row r="334">
          <cell r="B334">
            <v>8</v>
          </cell>
          <cell r="C334" t="str">
            <v>SGP-VB</v>
          </cell>
          <cell r="D334" t="str">
            <v>（給水・冷却水）ねじ接合（管端防食継手）</v>
          </cell>
          <cell r="E334" t="str">
            <v>屋外配管</v>
          </cell>
          <cell r="F334" t="str">
            <v>接合材等</v>
          </cell>
          <cell r="G334">
            <v>0.05</v>
          </cell>
          <cell r="H334">
            <v>0.05</v>
          </cell>
          <cell r="I334">
            <v>0.05</v>
          </cell>
          <cell r="J334">
            <v>0.05</v>
          </cell>
          <cell r="K334">
            <v>0.05</v>
          </cell>
          <cell r="L334">
            <v>0.05</v>
          </cell>
          <cell r="M334">
            <v>0.05</v>
          </cell>
          <cell r="N334">
            <v>0.05</v>
          </cell>
          <cell r="O334">
            <v>0.05</v>
          </cell>
          <cell r="P334">
            <v>0.05</v>
          </cell>
          <cell r="Q334">
            <v>0.05</v>
          </cell>
          <cell r="R334">
            <v>0.05</v>
          </cell>
          <cell r="S334">
            <v>0.05</v>
          </cell>
          <cell r="T334">
            <v>0.05</v>
          </cell>
        </row>
        <row r="335">
          <cell r="B335">
            <v>10</v>
          </cell>
          <cell r="C335" t="str">
            <v>SGP-FVA</v>
          </cell>
          <cell r="D335" t="str">
            <v>（給水・冷却水）フランジ接合</v>
          </cell>
          <cell r="E335" t="str">
            <v>屋外配管</v>
          </cell>
          <cell r="F335" t="str">
            <v>接合材等</v>
          </cell>
          <cell r="G335">
            <v>0.03</v>
          </cell>
          <cell r="H335">
            <v>0.03</v>
          </cell>
          <cell r="I335">
            <v>0.03</v>
          </cell>
          <cell r="J335">
            <v>0.03</v>
          </cell>
          <cell r="K335">
            <v>0.03</v>
          </cell>
          <cell r="L335">
            <v>0.03</v>
          </cell>
          <cell r="M335">
            <v>0.03</v>
          </cell>
          <cell r="N335">
            <v>0.03</v>
          </cell>
          <cell r="O335">
            <v>0.03</v>
          </cell>
          <cell r="P335">
            <v>0.03</v>
          </cell>
          <cell r="Q335">
            <v>0.03</v>
          </cell>
          <cell r="R335">
            <v>0.03</v>
          </cell>
          <cell r="S335">
            <v>0.03</v>
          </cell>
          <cell r="T335">
            <v>0.03</v>
          </cell>
        </row>
        <row r="336">
          <cell r="B336">
            <v>11</v>
          </cell>
          <cell r="C336" t="str">
            <v>SGP-FVB</v>
          </cell>
          <cell r="D336" t="str">
            <v>（給水・冷却水）フランジ接合</v>
          </cell>
          <cell r="E336" t="str">
            <v>屋外配管</v>
          </cell>
          <cell r="F336" t="str">
            <v>接合材等</v>
          </cell>
          <cell r="G336">
            <v>0.03</v>
          </cell>
          <cell r="H336">
            <v>0.03</v>
          </cell>
          <cell r="I336">
            <v>0.03</v>
          </cell>
          <cell r="J336">
            <v>0.03</v>
          </cell>
          <cell r="K336">
            <v>0.03</v>
          </cell>
          <cell r="L336">
            <v>0.03</v>
          </cell>
          <cell r="M336">
            <v>0.03</v>
          </cell>
          <cell r="N336">
            <v>0.03</v>
          </cell>
          <cell r="O336">
            <v>0.03</v>
          </cell>
          <cell r="P336">
            <v>0.03</v>
          </cell>
          <cell r="Q336">
            <v>0.03</v>
          </cell>
          <cell r="R336">
            <v>0.03</v>
          </cell>
          <cell r="S336">
            <v>0.03</v>
          </cell>
          <cell r="T336">
            <v>0.03</v>
          </cell>
        </row>
        <row r="337">
          <cell r="B337">
            <v>13</v>
          </cell>
          <cell r="C337" t="str">
            <v>SGP-HVA</v>
          </cell>
          <cell r="D337" t="str">
            <v>（給湯・冷温水）ねじ接合（管端防食継手）</v>
          </cell>
          <cell r="E337" t="str">
            <v>屋外配管</v>
          </cell>
          <cell r="F337" t="str">
            <v>接合材等</v>
          </cell>
          <cell r="G337">
            <v>0.05</v>
          </cell>
          <cell r="H337">
            <v>0.05</v>
          </cell>
          <cell r="I337">
            <v>0.05</v>
          </cell>
          <cell r="J337">
            <v>0.05</v>
          </cell>
          <cell r="K337">
            <v>0.05</v>
          </cell>
          <cell r="L337">
            <v>0.05</v>
          </cell>
          <cell r="M337">
            <v>0.05</v>
          </cell>
          <cell r="N337">
            <v>0.05</v>
          </cell>
          <cell r="O337">
            <v>0.05</v>
          </cell>
          <cell r="P337">
            <v>0.05</v>
          </cell>
          <cell r="Q337">
            <v>0.05</v>
          </cell>
          <cell r="R337">
            <v>0.05</v>
          </cell>
          <cell r="S337">
            <v>0.05</v>
          </cell>
          <cell r="T337">
            <v>0.05</v>
          </cell>
        </row>
        <row r="338">
          <cell r="B338">
            <v>14</v>
          </cell>
          <cell r="C338" t="str">
            <v>SGP-VA</v>
          </cell>
          <cell r="D338" t="str">
            <v>（冷却水）ハウジング型継手</v>
          </cell>
          <cell r="E338" t="str">
            <v>屋外配管</v>
          </cell>
          <cell r="F338" t="str">
            <v>接合材等</v>
          </cell>
        </row>
        <row r="339">
          <cell r="B339">
            <v>19</v>
          </cell>
          <cell r="C339" t="str">
            <v>STPG</v>
          </cell>
          <cell r="D339" t="str">
            <v>（冷温水）ねじ接合</v>
          </cell>
          <cell r="E339" t="str">
            <v>屋外配管</v>
          </cell>
          <cell r="F339" t="str">
            <v>接合材等</v>
          </cell>
          <cell r="G339">
            <v>0.05</v>
          </cell>
          <cell r="H339">
            <v>0.05</v>
          </cell>
          <cell r="I339">
            <v>0.05</v>
          </cell>
          <cell r="J339">
            <v>0.05</v>
          </cell>
          <cell r="K339">
            <v>0.05</v>
          </cell>
          <cell r="L339">
            <v>0.05</v>
          </cell>
          <cell r="M339">
            <v>0.05</v>
          </cell>
          <cell r="N339">
            <v>0.05</v>
          </cell>
          <cell r="O339">
            <v>0.05</v>
          </cell>
          <cell r="P339">
            <v>0.05</v>
          </cell>
          <cell r="Q339">
            <v>0.05</v>
          </cell>
          <cell r="R339">
            <v>0.05</v>
          </cell>
          <cell r="S339">
            <v>0.05</v>
          </cell>
          <cell r="T339">
            <v>0.05</v>
          </cell>
        </row>
        <row r="340">
          <cell r="B340">
            <v>20</v>
          </cell>
          <cell r="C340" t="str">
            <v>STPG</v>
          </cell>
          <cell r="D340" t="str">
            <v>（消火）ねじ接合</v>
          </cell>
          <cell r="E340" t="str">
            <v>屋外配管</v>
          </cell>
          <cell r="F340" t="str">
            <v>接合材等</v>
          </cell>
          <cell r="G340">
            <v>0.05</v>
          </cell>
          <cell r="H340">
            <v>0.05</v>
          </cell>
          <cell r="I340">
            <v>0.05</v>
          </cell>
          <cell r="J340">
            <v>0.05</v>
          </cell>
          <cell r="K340">
            <v>0.05</v>
          </cell>
          <cell r="L340">
            <v>0.05</v>
          </cell>
          <cell r="M340">
            <v>0.05</v>
          </cell>
          <cell r="N340">
            <v>0.05</v>
          </cell>
          <cell r="O340">
            <v>0.05</v>
          </cell>
          <cell r="P340">
            <v>0.05</v>
          </cell>
          <cell r="Q340">
            <v>0.05</v>
          </cell>
          <cell r="R340">
            <v>0.05</v>
          </cell>
          <cell r="S340">
            <v>0.05</v>
          </cell>
          <cell r="T340">
            <v>0.05</v>
          </cell>
        </row>
        <row r="341">
          <cell r="B341">
            <v>21</v>
          </cell>
          <cell r="C341" t="str">
            <v>STPG</v>
          </cell>
          <cell r="D341" t="str">
            <v>（冷却水）ねじ接合</v>
          </cell>
          <cell r="E341" t="str">
            <v>屋外配管</v>
          </cell>
          <cell r="F341" t="str">
            <v>接合材等</v>
          </cell>
          <cell r="G341">
            <v>0.05</v>
          </cell>
          <cell r="H341">
            <v>0.05</v>
          </cell>
          <cell r="I341">
            <v>0.05</v>
          </cell>
          <cell r="J341">
            <v>0.05</v>
          </cell>
          <cell r="K341">
            <v>0.05</v>
          </cell>
          <cell r="L341">
            <v>0.05</v>
          </cell>
          <cell r="M341">
            <v>0.05</v>
          </cell>
          <cell r="N341">
            <v>0.05</v>
          </cell>
          <cell r="O341">
            <v>0.05</v>
          </cell>
          <cell r="P341">
            <v>0.05</v>
          </cell>
          <cell r="Q341">
            <v>0.05</v>
          </cell>
          <cell r="R341">
            <v>0.05</v>
          </cell>
          <cell r="S341">
            <v>0.05</v>
          </cell>
          <cell r="T341">
            <v>0.05</v>
          </cell>
        </row>
        <row r="342">
          <cell r="B342">
            <v>22</v>
          </cell>
          <cell r="C342" t="str">
            <v>STPG(黒)</v>
          </cell>
          <cell r="D342" t="str">
            <v>（低圧蒸気用）ねじ接合</v>
          </cell>
          <cell r="E342" t="str">
            <v>屋外配管</v>
          </cell>
          <cell r="F342" t="str">
            <v>接合材等</v>
          </cell>
          <cell r="G342">
            <v>0.05</v>
          </cell>
          <cell r="H342">
            <v>0.05</v>
          </cell>
          <cell r="I342">
            <v>0.05</v>
          </cell>
          <cell r="J342">
            <v>0.05</v>
          </cell>
          <cell r="K342">
            <v>0.05</v>
          </cell>
          <cell r="L342">
            <v>0.05</v>
          </cell>
          <cell r="M342">
            <v>0.05</v>
          </cell>
          <cell r="N342">
            <v>0.05</v>
          </cell>
          <cell r="O342">
            <v>0.05</v>
          </cell>
          <cell r="P342">
            <v>0.05</v>
          </cell>
          <cell r="Q342">
            <v>0.05</v>
          </cell>
          <cell r="R342">
            <v>0.05</v>
          </cell>
          <cell r="S342">
            <v>0.05</v>
          </cell>
          <cell r="T342">
            <v>0.05</v>
          </cell>
        </row>
        <row r="343">
          <cell r="B343">
            <v>23</v>
          </cell>
          <cell r="C343" t="str">
            <v>STPG</v>
          </cell>
          <cell r="D343" t="str">
            <v>（消火・冷却水・冷温水）溶接接合</v>
          </cell>
          <cell r="E343" t="str">
            <v>屋外配管</v>
          </cell>
          <cell r="F343" t="str">
            <v>接合材等</v>
          </cell>
          <cell r="G343">
            <v>0.08</v>
          </cell>
          <cell r="H343">
            <v>0.08</v>
          </cell>
          <cell r="I343">
            <v>0.08</v>
          </cell>
          <cell r="J343">
            <v>0.08</v>
          </cell>
          <cell r="K343">
            <v>0.08</v>
          </cell>
          <cell r="L343">
            <v>0.08</v>
          </cell>
          <cell r="M343">
            <v>0.08</v>
          </cell>
          <cell r="N343">
            <v>0.08</v>
          </cell>
          <cell r="O343">
            <v>0.08</v>
          </cell>
          <cell r="P343">
            <v>0.08</v>
          </cell>
          <cell r="Q343">
            <v>0.08</v>
          </cell>
          <cell r="R343">
            <v>0.08</v>
          </cell>
          <cell r="S343">
            <v>0.08</v>
          </cell>
          <cell r="T343">
            <v>0.08</v>
          </cell>
        </row>
        <row r="344">
          <cell r="B344">
            <v>24</v>
          </cell>
          <cell r="C344" t="str">
            <v>STPG(黒)</v>
          </cell>
          <cell r="D344" t="str">
            <v>（蒸気給気管、蒸気還気用）溶接接合</v>
          </cell>
          <cell r="E344" t="str">
            <v>屋外配管</v>
          </cell>
          <cell r="F344" t="str">
            <v>接合材等</v>
          </cell>
          <cell r="G344">
            <v>0.08</v>
          </cell>
          <cell r="H344">
            <v>0.08</v>
          </cell>
          <cell r="I344">
            <v>0.08</v>
          </cell>
          <cell r="J344">
            <v>0.08</v>
          </cell>
          <cell r="K344">
            <v>0.08</v>
          </cell>
          <cell r="L344">
            <v>0.08</v>
          </cell>
          <cell r="M344">
            <v>0.08</v>
          </cell>
          <cell r="N344">
            <v>0.08</v>
          </cell>
          <cell r="O344">
            <v>0.08</v>
          </cell>
          <cell r="P344">
            <v>0.08</v>
          </cell>
          <cell r="Q344">
            <v>0.08</v>
          </cell>
          <cell r="R344">
            <v>0.08</v>
          </cell>
          <cell r="S344">
            <v>0.08</v>
          </cell>
          <cell r="T344">
            <v>0.08</v>
          </cell>
        </row>
        <row r="345">
          <cell r="B345">
            <v>25</v>
          </cell>
          <cell r="C345" t="str">
            <v>SGP(白)</v>
          </cell>
          <cell r="D345" t="str">
            <v>（排水）ねじ接合</v>
          </cell>
          <cell r="E345" t="str">
            <v>屋外配管</v>
          </cell>
          <cell r="F345" t="str">
            <v>接合材等</v>
          </cell>
          <cell r="G345">
            <v>0.05</v>
          </cell>
          <cell r="H345">
            <v>0.05</v>
          </cell>
          <cell r="I345">
            <v>0.05</v>
          </cell>
          <cell r="J345">
            <v>0.05</v>
          </cell>
          <cell r="K345">
            <v>0.05</v>
          </cell>
          <cell r="L345">
            <v>0.05</v>
          </cell>
          <cell r="M345">
            <v>0.05</v>
          </cell>
          <cell r="N345">
            <v>0.05</v>
          </cell>
          <cell r="O345">
            <v>0.05</v>
          </cell>
          <cell r="P345">
            <v>0.05</v>
          </cell>
          <cell r="Q345">
            <v>0.05</v>
          </cell>
          <cell r="R345">
            <v>0.05</v>
          </cell>
          <cell r="S345">
            <v>0.05</v>
          </cell>
          <cell r="T345">
            <v>0.05</v>
          </cell>
        </row>
        <row r="346">
          <cell r="B346">
            <v>26</v>
          </cell>
          <cell r="C346" t="str">
            <v>SGP(白)</v>
          </cell>
          <cell r="D346" t="str">
            <v>（冷温水）ねじ接合</v>
          </cell>
          <cell r="E346" t="str">
            <v>屋外配管</v>
          </cell>
          <cell r="F346" t="str">
            <v>接合材等</v>
          </cell>
          <cell r="G346">
            <v>0.05</v>
          </cell>
          <cell r="H346">
            <v>0.05</v>
          </cell>
          <cell r="I346">
            <v>0.05</v>
          </cell>
          <cell r="J346">
            <v>0.05</v>
          </cell>
          <cell r="K346">
            <v>0.05</v>
          </cell>
          <cell r="L346">
            <v>0.05</v>
          </cell>
          <cell r="M346">
            <v>0.05</v>
          </cell>
          <cell r="N346">
            <v>0.05</v>
          </cell>
          <cell r="O346">
            <v>0.05</v>
          </cell>
          <cell r="P346">
            <v>0.05</v>
          </cell>
          <cell r="Q346">
            <v>0.05</v>
          </cell>
          <cell r="R346">
            <v>0.05</v>
          </cell>
          <cell r="S346">
            <v>0.05</v>
          </cell>
          <cell r="T346">
            <v>0.05</v>
          </cell>
        </row>
        <row r="347">
          <cell r="B347">
            <v>27</v>
          </cell>
          <cell r="C347" t="str">
            <v>SGP(白)</v>
          </cell>
          <cell r="D347" t="str">
            <v>（通気・消火・給湯・プロパン）ねじ接合</v>
          </cell>
          <cell r="E347" t="str">
            <v>屋外配管</v>
          </cell>
          <cell r="F347" t="str">
            <v>接合材等</v>
          </cell>
          <cell r="G347">
            <v>0.05</v>
          </cell>
          <cell r="H347">
            <v>0.05</v>
          </cell>
          <cell r="I347">
            <v>0.05</v>
          </cell>
          <cell r="J347">
            <v>0.05</v>
          </cell>
          <cell r="K347">
            <v>0.05</v>
          </cell>
          <cell r="L347">
            <v>0.05</v>
          </cell>
          <cell r="M347">
            <v>0.05</v>
          </cell>
          <cell r="N347">
            <v>0.05</v>
          </cell>
          <cell r="O347">
            <v>0.05</v>
          </cell>
          <cell r="P347">
            <v>0.05</v>
          </cell>
          <cell r="Q347">
            <v>0.05</v>
          </cell>
          <cell r="R347">
            <v>0.05</v>
          </cell>
          <cell r="S347">
            <v>0.05</v>
          </cell>
          <cell r="T347">
            <v>0.05</v>
          </cell>
        </row>
        <row r="348">
          <cell r="B348">
            <v>28</v>
          </cell>
          <cell r="C348" t="str">
            <v>SGP(白)</v>
          </cell>
          <cell r="D348" t="str">
            <v>（冷却水）ねじ接合</v>
          </cell>
          <cell r="E348" t="str">
            <v>屋外配管</v>
          </cell>
          <cell r="F348" t="str">
            <v>接合材等</v>
          </cell>
          <cell r="G348">
            <v>0.05</v>
          </cell>
          <cell r="H348">
            <v>0.05</v>
          </cell>
          <cell r="I348">
            <v>0.05</v>
          </cell>
          <cell r="J348">
            <v>0.05</v>
          </cell>
          <cell r="K348">
            <v>0.05</v>
          </cell>
          <cell r="L348">
            <v>0.05</v>
          </cell>
          <cell r="M348">
            <v>0.05</v>
          </cell>
          <cell r="N348">
            <v>0.05</v>
          </cell>
          <cell r="O348">
            <v>0.05</v>
          </cell>
          <cell r="P348">
            <v>0.05</v>
          </cell>
          <cell r="Q348">
            <v>0.05</v>
          </cell>
          <cell r="R348">
            <v>0.05</v>
          </cell>
          <cell r="S348">
            <v>0.05</v>
          </cell>
          <cell r="T348">
            <v>0.05</v>
          </cell>
        </row>
        <row r="349">
          <cell r="B349">
            <v>29</v>
          </cell>
          <cell r="C349" t="str">
            <v>SGP(白)</v>
          </cell>
          <cell r="D349" t="str">
            <v>（通気・消火・給湯・プロパン・冷却水・冷温水）溶接接合</v>
          </cell>
          <cell r="E349" t="str">
            <v>屋外配管</v>
          </cell>
          <cell r="F349" t="str">
            <v>接合材等</v>
          </cell>
          <cell r="G349">
            <v>0.08</v>
          </cell>
          <cell r="H349">
            <v>0.08</v>
          </cell>
          <cell r="I349">
            <v>0.08</v>
          </cell>
          <cell r="J349">
            <v>0.08</v>
          </cell>
          <cell r="K349">
            <v>0.08</v>
          </cell>
          <cell r="L349">
            <v>0.08</v>
          </cell>
          <cell r="M349">
            <v>0.08</v>
          </cell>
          <cell r="N349">
            <v>0.08</v>
          </cell>
          <cell r="O349">
            <v>0.08</v>
          </cell>
          <cell r="P349">
            <v>0.08</v>
          </cell>
          <cell r="Q349">
            <v>0.08</v>
          </cell>
          <cell r="R349">
            <v>0.08</v>
          </cell>
          <cell r="S349">
            <v>0.08</v>
          </cell>
          <cell r="T349">
            <v>0.08</v>
          </cell>
        </row>
        <row r="350">
          <cell r="B350">
            <v>30</v>
          </cell>
          <cell r="C350" t="str">
            <v>SGP(白)</v>
          </cell>
          <cell r="D350" t="str">
            <v>（冷却水）ハウジング型管継手</v>
          </cell>
          <cell r="E350" t="str">
            <v>屋外配管</v>
          </cell>
          <cell r="F350" t="str">
            <v>接合材等</v>
          </cell>
        </row>
        <row r="351">
          <cell r="B351">
            <v>31</v>
          </cell>
          <cell r="C351" t="str">
            <v>SGP(白)</v>
          </cell>
          <cell r="D351" t="str">
            <v>（冷温水・消火）ハウジング型管継手</v>
          </cell>
          <cell r="E351" t="str">
            <v>屋外配管</v>
          </cell>
          <cell r="F351" t="str">
            <v>接合材等</v>
          </cell>
        </row>
        <row r="352">
          <cell r="B352">
            <v>32</v>
          </cell>
          <cell r="C352" t="str">
            <v>SGP(黒)</v>
          </cell>
          <cell r="D352" t="str">
            <v>（蒸気・油）ねじ接合</v>
          </cell>
          <cell r="E352" t="str">
            <v>屋外配管</v>
          </cell>
          <cell r="F352" t="str">
            <v>接合材等</v>
          </cell>
          <cell r="G352">
            <v>0.05</v>
          </cell>
          <cell r="H352">
            <v>0.05</v>
          </cell>
          <cell r="I352">
            <v>0.05</v>
          </cell>
          <cell r="J352">
            <v>0.05</v>
          </cell>
          <cell r="K352">
            <v>0.05</v>
          </cell>
          <cell r="L352">
            <v>0.05</v>
          </cell>
          <cell r="M352">
            <v>0.05</v>
          </cell>
          <cell r="N352">
            <v>0.05</v>
          </cell>
          <cell r="O352">
            <v>0.05</v>
          </cell>
          <cell r="P352">
            <v>0.05</v>
          </cell>
          <cell r="Q352">
            <v>0.05</v>
          </cell>
          <cell r="R352">
            <v>0.05</v>
          </cell>
          <cell r="S352">
            <v>0.05</v>
          </cell>
          <cell r="T352">
            <v>0.05</v>
          </cell>
        </row>
        <row r="353">
          <cell r="B353">
            <v>33</v>
          </cell>
          <cell r="C353" t="str">
            <v>SGP(黒)</v>
          </cell>
          <cell r="D353" t="str">
            <v>（蒸気・油）溶接接合</v>
          </cell>
          <cell r="E353" t="str">
            <v>屋外配管</v>
          </cell>
          <cell r="F353" t="str">
            <v>接合材等</v>
          </cell>
          <cell r="G353">
            <v>0.08</v>
          </cell>
          <cell r="H353">
            <v>0.08</v>
          </cell>
          <cell r="I353">
            <v>0.08</v>
          </cell>
          <cell r="J353">
            <v>0.08</v>
          </cell>
          <cell r="K353">
            <v>0.08</v>
          </cell>
          <cell r="L353">
            <v>0.08</v>
          </cell>
          <cell r="M353">
            <v>0.08</v>
          </cell>
          <cell r="N353">
            <v>0.08</v>
          </cell>
          <cell r="O353">
            <v>0.08</v>
          </cell>
          <cell r="P353">
            <v>0.08</v>
          </cell>
          <cell r="Q353">
            <v>0.08</v>
          </cell>
          <cell r="R353">
            <v>0.08</v>
          </cell>
          <cell r="S353">
            <v>0.08</v>
          </cell>
          <cell r="T353">
            <v>0.08</v>
          </cell>
        </row>
        <row r="354">
          <cell r="B354">
            <v>35</v>
          </cell>
          <cell r="C354" t="str">
            <v>SGP-TA(WSP032)</v>
          </cell>
          <cell r="D354" t="str">
            <v>ねじ接合</v>
          </cell>
          <cell r="E354" t="str">
            <v>屋外配管</v>
          </cell>
          <cell r="F354" t="str">
            <v>接合材等</v>
          </cell>
          <cell r="G354">
            <v>0.05</v>
          </cell>
          <cell r="H354">
            <v>0.05</v>
          </cell>
          <cell r="I354">
            <v>0.05</v>
          </cell>
          <cell r="J354">
            <v>0.05</v>
          </cell>
          <cell r="K354">
            <v>0.05</v>
          </cell>
          <cell r="L354">
            <v>0.05</v>
          </cell>
          <cell r="M354">
            <v>0.05</v>
          </cell>
          <cell r="N354">
            <v>0.05</v>
          </cell>
          <cell r="O354">
            <v>0.05</v>
          </cell>
          <cell r="P354">
            <v>0.05</v>
          </cell>
          <cell r="Q354">
            <v>0.05</v>
          </cell>
          <cell r="R354">
            <v>0.05</v>
          </cell>
          <cell r="S354">
            <v>0.05</v>
          </cell>
          <cell r="T354">
            <v>0.05</v>
          </cell>
        </row>
        <row r="355">
          <cell r="B355">
            <v>38</v>
          </cell>
          <cell r="C355" t="str">
            <v>ARFA管</v>
          </cell>
          <cell r="D355" t="str">
            <v>ねじ接合</v>
          </cell>
          <cell r="E355" t="str">
            <v>屋外配管</v>
          </cell>
          <cell r="F355" t="str">
            <v>接合材等</v>
          </cell>
          <cell r="G355">
            <v>0.05</v>
          </cell>
          <cell r="H355">
            <v>0.05</v>
          </cell>
          <cell r="I355">
            <v>0.05</v>
          </cell>
          <cell r="J355">
            <v>0.05</v>
          </cell>
          <cell r="K355">
            <v>0.05</v>
          </cell>
          <cell r="L355">
            <v>0.05</v>
          </cell>
          <cell r="M355">
            <v>0.05</v>
          </cell>
          <cell r="N355">
            <v>0.05</v>
          </cell>
          <cell r="O355">
            <v>0.05</v>
          </cell>
          <cell r="P355">
            <v>0.05</v>
          </cell>
          <cell r="Q355">
            <v>0.05</v>
          </cell>
          <cell r="R355">
            <v>0.05</v>
          </cell>
          <cell r="S355">
            <v>0.05</v>
          </cell>
          <cell r="T355">
            <v>0.05</v>
          </cell>
        </row>
        <row r="356">
          <cell r="B356">
            <v>40</v>
          </cell>
          <cell r="C356" t="str">
            <v>CUP</v>
          </cell>
          <cell r="D356" t="str">
            <v>（給湯・給水）</v>
          </cell>
          <cell r="E356" t="str">
            <v>屋外配管</v>
          </cell>
          <cell r="F356" t="str">
            <v>接合材等</v>
          </cell>
          <cell r="G356">
            <v>0.1</v>
          </cell>
          <cell r="H356">
            <v>0.1</v>
          </cell>
          <cell r="I356">
            <v>0.1</v>
          </cell>
          <cell r="J356">
            <v>0.1</v>
          </cell>
          <cell r="K356">
            <v>0.1</v>
          </cell>
          <cell r="L356">
            <v>0.1</v>
          </cell>
          <cell r="M356">
            <v>0.1</v>
          </cell>
          <cell r="N356">
            <v>0.1</v>
          </cell>
          <cell r="O356">
            <v>0.1</v>
          </cell>
          <cell r="P356">
            <v>0.1</v>
          </cell>
          <cell r="Q356">
            <v>0.1</v>
          </cell>
          <cell r="R356">
            <v>0.1</v>
          </cell>
          <cell r="S356">
            <v>0.1</v>
          </cell>
          <cell r="T356">
            <v>0.1</v>
          </cell>
        </row>
        <row r="359">
          <cell r="B359">
            <v>1</v>
          </cell>
          <cell r="C359" t="str">
            <v>SGP-PA</v>
          </cell>
          <cell r="D359" t="str">
            <v>（給水・冷却水）ねじ接合（管端防食継手）</v>
          </cell>
          <cell r="E359" t="str">
            <v>地中配管</v>
          </cell>
          <cell r="F359" t="str">
            <v>接合材等</v>
          </cell>
          <cell r="G359">
            <v>0.05</v>
          </cell>
          <cell r="H359">
            <v>0.05</v>
          </cell>
          <cell r="I359">
            <v>0.05</v>
          </cell>
          <cell r="J359">
            <v>0.05</v>
          </cell>
          <cell r="K359">
            <v>0.05</v>
          </cell>
          <cell r="L359">
            <v>0.05</v>
          </cell>
          <cell r="M359">
            <v>0.05</v>
          </cell>
          <cell r="N359">
            <v>0.05</v>
          </cell>
          <cell r="O359">
            <v>0.05</v>
          </cell>
          <cell r="P359">
            <v>0.05</v>
          </cell>
          <cell r="Q359">
            <v>0.05</v>
          </cell>
          <cell r="R359">
            <v>0.05</v>
          </cell>
          <cell r="S359">
            <v>0.05</v>
          </cell>
          <cell r="T359">
            <v>0.05</v>
          </cell>
        </row>
        <row r="360">
          <cell r="B360">
            <v>2</v>
          </cell>
          <cell r="C360" t="str">
            <v>SGP-PB</v>
          </cell>
          <cell r="D360" t="str">
            <v>（給水・冷却水）ねじ接合（管端防食継手）</v>
          </cell>
          <cell r="E360" t="str">
            <v>地中配管</v>
          </cell>
          <cell r="F360" t="str">
            <v>接合材等</v>
          </cell>
          <cell r="G360">
            <v>0.05</v>
          </cell>
          <cell r="H360">
            <v>0.05</v>
          </cell>
          <cell r="I360">
            <v>0.05</v>
          </cell>
          <cell r="J360">
            <v>0.05</v>
          </cell>
          <cell r="K360">
            <v>0.05</v>
          </cell>
          <cell r="L360">
            <v>0.05</v>
          </cell>
          <cell r="M360">
            <v>0.05</v>
          </cell>
          <cell r="N360">
            <v>0.05</v>
          </cell>
          <cell r="O360">
            <v>0.05</v>
          </cell>
          <cell r="P360">
            <v>0.05</v>
          </cell>
          <cell r="Q360">
            <v>0.05</v>
          </cell>
          <cell r="R360">
            <v>0.05</v>
          </cell>
          <cell r="S360">
            <v>0.05</v>
          </cell>
          <cell r="T360">
            <v>0.05</v>
          </cell>
        </row>
        <row r="361">
          <cell r="B361">
            <v>3</v>
          </cell>
          <cell r="C361" t="str">
            <v>SGP-PD</v>
          </cell>
          <cell r="D361" t="str">
            <v>（給水・冷却水）ねじ接合（管端防食継手）</v>
          </cell>
          <cell r="E361" t="str">
            <v>地中配管</v>
          </cell>
          <cell r="F361" t="str">
            <v>接合材等</v>
          </cell>
          <cell r="G361">
            <v>0.18</v>
          </cell>
          <cell r="H361">
            <v>0.18</v>
          </cell>
          <cell r="I361">
            <v>0.18</v>
          </cell>
          <cell r="J361">
            <v>0.18</v>
          </cell>
          <cell r="K361">
            <v>0.18</v>
          </cell>
          <cell r="L361">
            <v>0.18</v>
          </cell>
          <cell r="M361">
            <v>0.18</v>
          </cell>
          <cell r="N361">
            <v>0.18</v>
          </cell>
          <cell r="O361">
            <v>0.18</v>
          </cell>
          <cell r="P361">
            <v>0.18</v>
          </cell>
          <cell r="Q361">
            <v>0.18</v>
          </cell>
          <cell r="R361">
            <v>0.18</v>
          </cell>
          <cell r="S361">
            <v>0.18</v>
          </cell>
          <cell r="T361">
            <v>0.18</v>
          </cell>
        </row>
        <row r="362">
          <cell r="B362">
            <v>4</v>
          </cell>
          <cell r="C362" t="str">
            <v>SGP-FPA</v>
          </cell>
          <cell r="D362" t="str">
            <v>（給水・冷却水）フランジ接合</v>
          </cell>
          <cell r="E362" t="str">
            <v>地中配管</v>
          </cell>
          <cell r="F362" t="str">
            <v>接合材等</v>
          </cell>
          <cell r="G362">
            <v>0.03</v>
          </cell>
          <cell r="H362">
            <v>0.03</v>
          </cell>
          <cell r="I362">
            <v>0.03</v>
          </cell>
          <cell r="J362">
            <v>0.03</v>
          </cell>
          <cell r="K362">
            <v>0.03</v>
          </cell>
          <cell r="L362">
            <v>0.03</v>
          </cell>
          <cell r="M362">
            <v>0.03</v>
          </cell>
          <cell r="N362">
            <v>0.03</v>
          </cell>
          <cell r="O362">
            <v>0.03</v>
          </cell>
          <cell r="P362">
            <v>0.03</v>
          </cell>
          <cell r="Q362">
            <v>0.03</v>
          </cell>
          <cell r="R362">
            <v>0.03</v>
          </cell>
          <cell r="S362">
            <v>0.03</v>
          </cell>
          <cell r="T362">
            <v>0.03</v>
          </cell>
        </row>
        <row r="363">
          <cell r="B363">
            <v>5</v>
          </cell>
          <cell r="C363" t="str">
            <v>SGP-FPB</v>
          </cell>
          <cell r="D363" t="str">
            <v>（給水・冷却水）フランジ接合</v>
          </cell>
          <cell r="E363" t="str">
            <v>地中配管</v>
          </cell>
          <cell r="F363" t="str">
            <v>接合材等</v>
          </cell>
          <cell r="G363">
            <v>0.03</v>
          </cell>
          <cell r="H363">
            <v>0.03</v>
          </cell>
          <cell r="I363">
            <v>0.03</v>
          </cell>
          <cell r="J363">
            <v>0.03</v>
          </cell>
          <cell r="K363">
            <v>0.03</v>
          </cell>
          <cell r="L363">
            <v>0.03</v>
          </cell>
          <cell r="M363">
            <v>0.03</v>
          </cell>
          <cell r="N363">
            <v>0.03</v>
          </cell>
          <cell r="O363">
            <v>0.03</v>
          </cell>
          <cell r="P363">
            <v>0.03</v>
          </cell>
          <cell r="Q363">
            <v>0.03</v>
          </cell>
          <cell r="R363">
            <v>0.03</v>
          </cell>
          <cell r="S363">
            <v>0.03</v>
          </cell>
          <cell r="T363">
            <v>0.03</v>
          </cell>
        </row>
        <row r="364">
          <cell r="B364">
            <v>6</v>
          </cell>
          <cell r="C364" t="str">
            <v>SGP-FPD</v>
          </cell>
          <cell r="D364" t="str">
            <v>（給水・冷却水）フランジ接合</v>
          </cell>
          <cell r="E364" t="str">
            <v>地中配管</v>
          </cell>
          <cell r="F364" t="str">
            <v>接合材等</v>
          </cell>
          <cell r="G364">
            <v>0.03</v>
          </cell>
          <cell r="H364">
            <v>0.03</v>
          </cell>
          <cell r="I364">
            <v>0.03</v>
          </cell>
          <cell r="J364">
            <v>0.03</v>
          </cell>
          <cell r="K364">
            <v>0.03</v>
          </cell>
          <cell r="L364">
            <v>0.03</v>
          </cell>
          <cell r="M364">
            <v>0.03</v>
          </cell>
          <cell r="N364">
            <v>0.03</v>
          </cell>
          <cell r="O364">
            <v>0.03</v>
          </cell>
          <cell r="P364">
            <v>0.03</v>
          </cell>
          <cell r="Q364">
            <v>0.03</v>
          </cell>
          <cell r="R364">
            <v>0.03</v>
          </cell>
          <cell r="S364">
            <v>0.03</v>
          </cell>
          <cell r="T364">
            <v>0.03</v>
          </cell>
        </row>
        <row r="365">
          <cell r="B365">
            <v>7</v>
          </cell>
          <cell r="C365" t="str">
            <v>SGP-VA</v>
          </cell>
          <cell r="D365" t="str">
            <v>（給水・冷却水）ねじ接合（管端防食継手）</v>
          </cell>
          <cell r="E365" t="str">
            <v>地中配管</v>
          </cell>
          <cell r="F365" t="str">
            <v>接合材等</v>
          </cell>
          <cell r="G365">
            <v>0.05</v>
          </cell>
          <cell r="H365">
            <v>0.05</v>
          </cell>
          <cell r="I365">
            <v>0.05</v>
          </cell>
          <cell r="J365">
            <v>0.05</v>
          </cell>
          <cell r="K365">
            <v>0.05</v>
          </cell>
          <cell r="L365">
            <v>0.05</v>
          </cell>
          <cell r="M365">
            <v>0.05</v>
          </cell>
          <cell r="N365">
            <v>0.05</v>
          </cell>
          <cell r="O365">
            <v>0.05</v>
          </cell>
          <cell r="P365">
            <v>0.05</v>
          </cell>
          <cell r="Q365">
            <v>0.05</v>
          </cell>
          <cell r="R365">
            <v>0.05</v>
          </cell>
          <cell r="S365">
            <v>0.05</v>
          </cell>
          <cell r="T365">
            <v>0.05</v>
          </cell>
        </row>
        <row r="366">
          <cell r="B366">
            <v>8</v>
          </cell>
          <cell r="C366" t="str">
            <v>SGP-VB</v>
          </cell>
          <cell r="D366" t="str">
            <v>（給水・冷却水）ねじ接合（管端防食継手）</v>
          </cell>
          <cell r="E366" t="str">
            <v>地中配管</v>
          </cell>
          <cell r="F366" t="str">
            <v>接合材等</v>
          </cell>
          <cell r="G366">
            <v>0.05</v>
          </cell>
          <cell r="H366">
            <v>0.05</v>
          </cell>
          <cell r="I366">
            <v>0.05</v>
          </cell>
          <cell r="J366">
            <v>0.05</v>
          </cell>
          <cell r="K366">
            <v>0.05</v>
          </cell>
          <cell r="L366">
            <v>0.05</v>
          </cell>
          <cell r="M366">
            <v>0.05</v>
          </cell>
          <cell r="N366">
            <v>0.05</v>
          </cell>
          <cell r="O366">
            <v>0.05</v>
          </cell>
          <cell r="P366">
            <v>0.05</v>
          </cell>
          <cell r="Q366">
            <v>0.05</v>
          </cell>
          <cell r="R366">
            <v>0.05</v>
          </cell>
          <cell r="S366">
            <v>0.05</v>
          </cell>
          <cell r="T366">
            <v>0.05</v>
          </cell>
        </row>
        <row r="367">
          <cell r="B367">
            <v>9</v>
          </cell>
          <cell r="C367" t="str">
            <v>SGP-VD</v>
          </cell>
          <cell r="D367" t="str">
            <v>（給水・冷却水）ねじ接合（管端防食継手）</v>
          </cell>
          <cell r="E367" t="str">
            <v>地中配管</v>
          </cell>
          <cell r="F367" t="str">
            <v>接合材等</v>
          </cell>
          <cell r="G367">
            <v>0.2</v>
          </cell>
          <cell r="H367">
            <v>0.2</v>
          </cell>
          <cell r="I367">
            <v>0.2</v>
          </cell>
          <cell r="J367">
            <v>0.2</v>
          </cell>
          <cell r="K367">
            <v>0.2</v>
          </cell>
          <cell r="L367">
            <v>0.2</v>
          </cell>
          <cell r="M367">
            <v>0.2</v>
          </cell>
          <cell r="N367">
            <v>0.2</v>
          </cell>
          <cell r="O367">
            <v>0.2</v>
          </cell>
          <cell r="P367">
            <v>0.2</v>
          </cell>
          <cell r="Q367">
            <v>0.2</v>
          </cell>
          <cell r="R367">
            <v>0.2</v>
          </cell>
          <cell r="S367">
            <v>0.2</v>
          </cell>
          <cell r="T367">
            <v>0.2</v>
          </cell>
        </row>
        <row r="368">
          <cell r="B368">
            <v>10</v>
          </cell>
          <cell r="C368" t="str">
            <v>SGP-FVA</v>
          </cell>
          <cell r="D368" t="str">
            <v>（給水・冷却水）フランジ接合</v>
          </cell>
          <cell r="E368" t="str">
            <v>地中配管</v>
          </cell>
          <cell r="F368" t="str">
            <v>接合材等</v>
          </cell>
          <cell r="G368">
            <v>0.03</v>
          </cell>
          <cell r="H368">
            <v>0.03</v>
          </cell>
          <cell r="I368">
            <v>0.03</v>
          </cell>
          <cell r="J368">
            <v>0.03</v>
          </cell>
          <cell r="K368">
            <v>0.03</v>
          </cell>
          <cell r="L368">
            <v>0.03</v>
          </cell>
          <cell r="M368">
            <v>0.03</v>
          </cell>
          <cell r="N368">
            <v>0.03</v>
          </cell>
          <cell r="O368">
            <v>0.03</v>
          </cell>
          <cell r="P368">
            <v>0.03</v>
          </cell>
          <cell r="Q368">
            <v>0.03</v>
          </cell>
          <cell r="R368">
            <v>0.03</v>
          </cell>
          <cell r="S368">
            <v>0.03</v>
          </cell>
          <cell r="T368">
            <v>0.03</v>
          </cell>
        </row>
        <row r="369">
          <cell r="B369">
            <v>11</v>
          </cell>
          <cell r="C369" t="str">
            <v>SGP-FVB</v>
          </cell>
          <cell r="D369" t="str">
            <v>（給水・冷却水）フランジ接合</v>
          </cell>
          <cell r="E369" t="str">
            <v>地中配管</v>
          </cell>
          <cell r="F369" t="str">
            <v>接合材等</v>
          </cell>
          <cell r="G369">
            <v>0.03</v>
          </cell>
          <cell r="H369">
            <v>0.03</v>
          </cell>
          <cell r="I369">
            <v>0.03</v>
          </cell>
          <cell r="J369">
            <v>0.03</v>
          </cell>
          <cell r="K369">
            <v>0.03</v>
          </cell>
          <cell r="L369">
            <v>0.03</v>
          </cell>
          <cell r="M369">
            <v>0.03</v>
          </cell>
          <cell r="N369">
            <v>0.03</v>
          </cell>
          <cell r="O369">
            <v>0.03</v>
          </cell>
          <cell r="P369">
            <v>0.03</v>
          </cell>
          <cell r="Q369">
            <v>0.03</v>
          </cell>
          <cell r="R369">
            <v>0.03</v>
          </cell>
          <cell r="S369">
            <v>0.03</v>
          </cell>
          <cell r="T369">
            <v>0.03</v>
          </cell>
        </row>
        <row r="370">
          <cell r="B370">
            <v>12</v>
          </cell>
          <cell r="C370" t="str">
            <v>SGP-FVD</v>
          </cell>
          <cell r="D370" t="str">
            <v>（給水・冷却水）フランジ接合</v>
          </cell>
          <cell r="E370" t="str">
            <v>地中配管</v>
          </cell>
          <cell r="F370" t="str">
            <v>接合材等</v>
          </cell>
          <cell r="G370">
            <v>0.03</v>
          </cell>
          <cell r="H370">
            <v>0.03</v>
          </cell>
          <cell r="I370">
            <v>0.03</v>
          </cell>
          <cell r="J370">
            <v>0.03</v>
          </cell>
          <cell r="K370">
            <v>0.03</v>
          </cell>
          <cell r="L370">
            <v>0.03</v>
          </cell>
          <cell r="M370">
            <v>0.03</v>
          </cell>
          <cell r="N370">
            <v>0.03</v>
          </cell>
          <cell r="O370">
            <v>0.03</v>
          </cell>
          <cell r="P370">
            <v>0.03</v>
          </cell>
          <cell r="Q370">
            <v>0.03</v>
          </cell>
          <cell r="R370">
            <v>0.03</v>
          </cell>
          <cell r="S370">
            <v>0.03</v>
          </cell>
          <cell r="T370">
            <v>0.03</v>
          </cell>
        </row>
        <row r="371">
          <cell r="B371">
            <v>15</v>
          </cell>
          <cell r="C371" t="str">
            <v>SGP-PS</v>
          </cell>
          <cell r="D371" t="str">
            <v>ねじ接合</v>
          </cell>
          <cell r="E371" t="str">
            <v>地中配管</v>
          </cell>
          <cell r="F371" t="str">
            <v>接合材等</v>
          </cell>
          <cell r="G371">
            <v>0.18</v>
          </cell>
          <cell r="H371">
            <v>0.18</v>
          </cell>
          <cell r="I371">
            <v>0.18</v>
          </cell>
          <cell r="J371">
            <v>0.18</v>
          </cell>
          <cell r="K371">
            <v>0.18</v>
          </cell>
          <cell r="L371">
            <v>0.18</v>
          </cell>
          <cell r="M371">
            <v>0.18</v>
          </cell>
          <cell r="N371">
            <v>0.18</v>
          </cell>
          <cell r="O371">
            <v>0.18</v>
          </cell>
          <cell r="P371">
            <v>0.18</v>
          </cell>
          <cell r="Q371">
            <v>0.18</v>
          </cell>
          <cell r="R371">
            <v>0.18</v>
          </cell>
          <cell r="S371">
            <v>0.18</v>
          </cell>
          <cell r="T371">
            <v>0.18</v>
          </cell>
        </row>
        <row r="372">
          <cell r="B372">
            <v>16</v>
          </cell>
          <cell r="C372" t="str">
            <v>STPG 370 PS</v>
          </cell>
          <cell r="D372" t="str">
            <v>ねじ接合</v>
          </cell>
          <cell r="E372" t="str">
            <v>地中配管</v>
          </cell>
          <cell r="F372" t="str">
            <v>接合材等</v>
          </cell>
          <cell r="G372">
            <v>0.18</v>
          </cell>
          <cell r="H372">
            <v>0.18</v>
          </cell>
          <cell r="I372">
            <v>0.18</v>
          </cell>
          <cell r="J372">
            <v>0.18</v>
          </cell>
          <cell r="K372">
            <v>0.18</v>
          </cell>
          <cell r="L372">
            <v>0.18</v>
          </cell>
          <cell r="M372">
            <v>0.18</v>
          </cell>
          <cell r="N372">
            <v>0.18</v>
          </cell>
          <cell r="O372">
            <v>0.18</v>
          </cell>
          <cell r="P372">
            <v>0.18</v>
          </cell>
          <cell r="Q372">
            <v>0.18</v>
          </cell>
          <cell r="R372">
            <v>0.18</v>
          </cell>
          <cell r="S372">
            <v>0.18</v>
          </cell>
          <cell r="T372">
            <v>0.18</v>
          </cell>
        </row>
        <row r="373">
          <cell r="B373">
            <v>17</v>
          </cell>
          <cell r="C373" t="str">
            <v>SGP-VS</v>
          </cell>
          <cell r="D373" t="str">
            <v>ねじ接合</v>
          </cell>
          <cell r="E373" t="str">
            <v>地中配管</v>
          </cell>
          <cell r="F373" t="str">
            <v>接合材等</v>
          </cell>
          <cell r="G373">
            <v>0.18</v>
          </cell>
          <cell r="H373">
            <v>0.18</v>
          </cell>
          <cell r="I373">
            <v>0.18</v>
          </cell>
          <cell r="J373">
            <v>0.18</v>
          </cell>
          <cell r="K373">
            <v>0.18</v>
          </cell>
          <cell r="L373">
            <v>0.18</v>
          </cell>
          <cell r="M373">
            <v>0.18</v>
          </cell>
          <cell r="N373">
            <v>0.18</v>
          </cell>
          <cell r="O373">
            <v>0.18</v>
          </cell>
          <cell r="P373">
            <v>0.18</v>
          </cell>
          <cell r="Q373">
            <v>0.18</v>
          </cell>
          <cell r="R373">
            <v>0.18</v>
          </cell>
          <cell r="S373">
            <v>0.18</v>
          </cell>
          <cell r="T373">
            <v>0.18</v>
          </cell>
        </row>
        <row r="374">
          <cell r="B374">
            <v>18</v>
          </cell>
          <cell r="C374" t="str">
            <v>STPG 370 VS</v>
          </cell>
          <cell r="D374" t="str">
            <v>ねじ接合</v>
          </cell>
          <cell r="E374" t="str">
            <v>地中配管</v>
          </cell>
          <cell r="F374" t="str">
            <v>接合材等</v>
          </cell>
          <cell r="G374">
            <v>0.18</v>
          </cell>
          <cell r="H374">
            <v>0.18</v>
          </cell>
          <cell r="I374">
            <v>0.18</v>
          </cell>
          <cell r="J374">
            <v>0.18</v>
          </cell>
          <cell r="K374">
            <v>0.18</v>
          </cell>
          <cell r="L374">
            <v>0.18</v>
          </cell>
          <cell r="M374">
            <v>0.18</v>
          </cell>
          <cell r="N374">
            <v>0.18</v>
          </cell>
          <cell r="O374">
            <v>0.18</v>
          </cell>
          <cell r="P374">
            <v>0.18</v>
          </cell>
          <cell r="Q374">
            <v>0.18</v>
          </cell>
          <cell r="R374">
            <v>0.18</v>
          </cell>
          <cell r="S374">
            <v>0.18</v>
          </cell>
          <cell r="T374">
            <v>0.18</v>
          </cell>
        </row>
        <row r="375">
          <cell r="B375">
            <v>20</v>
          </cell>
          <cell r="C375" t="str">
            <v>STPG</v>
          </cell>
          <cell r="D375" t="str">
            <v>（消火）ねじ接合</v>
          </cell>
          <cell r="E375" t="str">
            <v>地中配管</v>
          </cell>
          <cell r="F375" t="str">
            <v>接合材等</v>
          </cell>
          <cell r="G375">
            <v>0.05</v>
          </cell>
          <cell r="H375">
            <v>0.05</v>
          </cell>
          <cell r="I375">
            <v>0.05</v>
          </cell>
          <cell r="J375">
            <v>0.05</v>
          </cell>
          <cell r="K375">
            <v>0.05</v>
          </cell>
          <cell r="L375">
            <v>0.05</v>
          </cell>
          <cell r="M375">
            <v>0.05</v>
          </cell>
          <cell r="N375">
            <v>0.05</v>
          </cell>
          <cell r="O375">
            <v>0.05</v>
          </cell>
          <cell r="P375">
            <v>0.05</v>
          </cell>
          <cell r="Q375">
            <v>0.05</v>
          </cell>
          <cell r="R375">
            <v>0.05</v>
          </cell>
          <cell r="S375">
            <v>0.05</v>
          </cell>
          <cell r="T375">
            <v>0.05</v>
          </cell>
        </row>
        <row r="376">
          <cell r="B376">
            <v>21</v>
          </cell>
          <cell r="C376" t="str">
            <v>STPG</v>
          </cell>
          <cell r="D376" t="str">
            <v>（冷却水）ねじ接合</v>
          </cell>
          <cell r="E376" t="str">
            <v>地中配管</v>
          </cell>
          <cell r="F376" t="str">
            <v>接合材等</v>
          </cell>
          <cell r="G376">
            <v>0.05</v>
          </cell>
          <cell r="H376">
            <v>0.05</v>
          </cell>
          <cell r="I376">
            <v>0.05</v>
          </cell>
          <cell r="J376">
            <v>0.05</v>
          </cell>
          <cell r="K376">
            <v>0.05</v>
          </cell>
          <cell r="L376">
            <v>0.05</v>
          </cell>
          <cell r="M376">
            <v>0.05</v>
          </cell>
          <cell r="N376">
            <v>0.05</v>
          </cell>
          <cell r="O376">
            <v>0.05</v>
          </cell>
          <cell r="P376">
            <v>0.05</v>
          </cell>
          <cell r="Q376">
            <v>0.05</v>
          </cell>
          <cell r="R376">
            <v>0.05</v>
          </cell>
          <cell r="S376">
            <v>0.05</v>
          </cell>
          <cell r="T376">
            <v>0.05</v>
          </cell>
        </row>
        <row r="377">
          <cell r="B377">
            <v>23</v>
          </cell>
          <cell r="C377" t="str">
            <v>STPG</v>
          </cell>
          <cell r="D377" t="str">
            <v>（消火・冷却水・冷温水）溶接接合</v>
          </cell>
          <cell r="E377" t="str">
            <v>地中配管</v>
          </cell>
          <cell r="F377" t="str">
            <v>接合材等</v>
          </cell>
          <cell r="G377">
            <v>0.08</v>
          </cell>
          <cell r="H377">
            <v>0.08</v>
          </cell>
          <cell r="I377">
            <v>0.08</v>
          </cell>
          <cell r="J377">
            <v>0.08</v>
          </cell>
          <cell r="K377">
            <v>0.08</v>
          </cell>
          <cell r="L377">
            <v>0.08</v>
          </cell>
          <cell r="M377">
            <v>0.08</v>
          </cell>
          <cell r="N377">
            <v>0.08</v>
          </cell>
          <cell r="O377">
            <v>0.08</v>
          </cell>
          <cell r="P377">
            <v>0.08</v>
          </cell>
          <cell r="Q377">
            <v>0.08</v>
          </cell>
          <cell r="R377">
            <v>0.08</v>
          </cell>
          <cell r="S377">
            <v>0.08</v>
          </cell>
          <cell r="T377">
            <v>0.08</v>
          </cell>
        </row>
        <row r="378">
          <cell r="B378">
            <v>24</v>
          </cell>
          <cell r="C378" t="str">
            <v>STPG(黒)</v>
          </cell>
          <cell r="D378" t="str">
            <v>（蒸気給気管、蒸気還気用）溶接接合</v>
          </cell>
          <cell r="E378" t="str">
            <v>地中配管</v>
          </cell>
          <cell r="F378" t="str">
            <v>接合材等</v>
          </cell>
          <cell r="G378">
            <v>0.08</v>
          </cell>
          <cell r="H378">
            <v>0.08</v>
          </cell>
          <cell r="I378">
            <v>0.08</v>
          </cell>
          <cell r="J378">
            <v>0.08</v>
          </cell>
          <cell r="K378">
            <v>0.08</v>
          </cell>
          <cell r="L378">
            <v>0.08</v>
          </cell>
          <cell r="M378">
            <v>0.08</v>
          </cell>
          <cell r="N378">
            <v>0.08</v>
          </cell>
          <cell r="O378">
            <v>0.08</v>
          </cell>
          <cell r="P378">
            <v>0.08</v>
          </cell>
          <cell r="Q378">
            <v>0.08</v>
          </cell>
          <cell r="R378">
            <v>0.08</v>
          </cell>
          <cell r="S378">
            <v>0.08</v>
          </cell>
          <cell r="T378">
            <v>0.08</v>
          </cell>
        </row>
        <row r="379">
          <cell r="B379">
            <v>25</v>
          </cell>
          <cell r="C379" t="str">
            <v>SGP(白)</v>
          </cell>
          <cell r="D379" t="str">
            <v>（排水）ねじ接合</v>
          </cell>
          <cell r="E379" t="str">
            <v>地中配管</v>
          </cell>
          <cell r="F379" t="str">
            <v>接合材等</v>
          </cell>
          <cell r="G379">
            <v>0.05</v>
          </cell>
          <cell r="H379">
            <v>0.05</v>
          </cell>
          <cell r="I379">
            <v>0.05</v>
          </cell>
          <cell r="J379">
            <v>0.05</v>
          </cell>
          <cell r="K379">
            <v>0.05</v>
          </cell>
          <cell r="L379">
            <v>0.05</v>
          </cell>
          <cell r="M379">
            <v>0.05</v>
          </cell>
          <cell r="N379">
            <v>0.05</v>
          </cell>
          <cell r="O379">
            <v>0.05</v>
          </cell>
          <cell r="P379">
            <v>0.05</v>
          </cell>
          <cell r="Q379">
            <v>0.05</v>
          </cell>
          <cell r="R379">
            <v>0.05</v>
          </cell>
          <cell r="S379">
            <v>0.05</v>
          </cell>
          <cell r="T379">
            <v>0.05</v>
          </cell>
        </row>
        <row r="380">
          <cell r="B380">
            <v>27</v>
          </cell>
          <cell r="C380" t="str">
            <v>SGP(白)</v>
          </cell>
          <cell r="D380" t="str">
            <v>（通気・消火・給湯・プロパン）ねじ接合</v>
          </cell>
          <cell r="E380" t="str">
            <v>地中配管</v>
          </cell>
          <cell r="F380" t="str">
            <v>接合材等</v>
          </cell>
          <cell r="G380">
            <v>0.05</v>
          </cell>
          <cell r="H380">
            <v>0.05</v>
          </cell>
          <cell r="I380">
            <v>0.05</v>
          </cell>
          <cell r="J380">
            <v>0.05</v>
          </cell>
          <cell r="K380">
            <v>0.05</v>
          </cell>
          <cell r="L380">
            <v>0.05</v>
          </cell>
          <cell r="M380">
            <v>0.05</v>
          </cell>
          <cell r="N380">
            <v>0.05</v>
          </cell>
          <cell r="O380">
            <v>0.05</v>
          </cell>
          <cell r="P380">
            <v>0.05</v>
          </cell>
          <cell r="Q380">
            <v>0.05</v>
          </cell>
          <cell r="R380">
            <v>0.05</v>
          </cell>
          <cell r="S380">
            <v>0.05</v>
          </cell>
          <cell r="T380">
            <v>0.05</v>
          </cell>
        </row>
        <row r="381">
          <cell r="B381">
            <v>28</v>
          </cell>
          <cell r="C381" t="str">
            <v>SGP(白)</v>
          </cell>
          <cell r="D381" t="str">
            <v>（冷却水）ねじ接合</v>
          </cell>
          <cell r="E381" t="str">
            <v>地中配管</v>
          </cell>
          <cell r="F381" t="str">
            <v>接合材等</v>
          </cell>
          <cell r="G381">
            <v>0.05</v>
          </cell>
          <cell r="H381">
            <v>0.05</v>
          </cell>
          <cell r="I381">
            <v>0.05</v>
          </cell>
          <cell r="J381">
            <v>0.05</v>
          </cell>
          <cell r="K381">
            <v>0.05</v>
          </cell>
          <cell r="L381">
            <v>0.05</v>
          </cell>
          <cell r="M381">
            <v>0.05</v>
          </cell>
          <cell r="N381">
            <v>0.05</v>
          </cell>
          <cell r="O381">
            <v>0.05</v>
          </cell>
          <cell r="P381">
            <v>0.05</v>
          </cell>
          <cell r="Q381">
            <v>0.05</v>
          </cell>
          <cell r="R381">
            <v>0.05</v>
          </cell>
          <cell r="S381">
            <v>0.05</v>
          </cell>
          <cell r="T381">
            <v>0.05</v>
          </cell>
        </row>
        <row r="382">
          <cell r="B382">
            <v>29</v>
          </cell>
          <cell r="C382" t="str">
            <v>SGP(白)</v>
          </cell>
          <cell r="D382" t="str">
            <v>（通気・消火・給湯・プロパン・冷却水・冷温水）溶接接合</v>
          </cell>
          <cell r="E382" t="str">
            <v>地中配管</v>
          </cell>
          <cell r="F382" t="str">
            <v>接合材等</v>
          </cell>
          <cell r="G382">
            <v>0.08</v>
          </cell>
          <cell r="H382">
            <v>0.08</v>
          </cell>
          <cell r="I382">
            <v>0.08</v>
          </cell>
          <cell r="J382">
            <v>0.08</v>
          </cell>
          <cell r="K382">
            <v>0.08</v>
          </cell>
          <cell r="L382">
            <v>0.08</v>
          </cell>
          <cell r="M382">
            <v>0.08</v>
          </cell>
          <cell r="N382">
            <v>0.08</v>
          </cell>
          <cell r="O382">
            <v>0.08</v>
          </cell>
          <cell r="P382">
            <v>0.08</v>
          </cell>
          <cell r="Q382">
            <v>0.08</v>
          </cell>
          <cell r="R382">
            <v>0.08</v>
          </cell>
          <cell r="S382">
            <v>0.08</v>
          </cell>
          <cell r="T382">
            <v>0.08</v>
          </cell>
        </row>
        <row r="383">
          <cell r="B383">
            <v>32</v>
          </cell>
          <cell r="C383" t="str">
            <v>SGP(黒)</v>
          </cell>
          <cell r="D383" t="str">
            <v>（蒸気・油）ねじ接合</v>
          </cell>
          <cell r="E383" t="str">
            <v>地中配管</v>
          </cell>
          <cell r="F383" t="str">
            <v>接合材等</v>
          </cell>
          <cell r="G383">
            <v>0.05</v>
          </cell>
          <cell r="H383">
            <v>0.05</v>
          </cell>
          <cell r="I383">
            <v>0.05</v>
          </cell>
          <cell r="J383">
            <v>0.05</v>
          </cell>
          <cell r="K383">
            <v>0.05</v>
          </cell>
          <cell r="L383">
            <v>0.05</v>
          </cell>
          <cell r="M383">
            <v>0.05</v>
          </cell>
          <cell r="N383">
            <v>0.05</v>
          </cell>
          <cell r="O383">
            <v>0.05</v>
          </cell>
          <cell r="P383">
            <v>0.05</v>
          </cell>
          <cell r="Q383">
            <v>0.05</v>
          </cell>
          <cell r="R383">
            <v>0.05</v>
          </cell>
          <cell r="S383">
            <v>0.05</v>
          </cell>
          <cell r="T383">
            <v>0.05</v>
          </cell>
        </row>
        <row r="384">
          <cell r="B384">
            <v>33</v>
          </cell>
          <cell r="C384" t="str">
            <v>SGP(黒)</v>
          </cell>
          <cell r="D384" t="str">
            <v>（蒸気・油）溶接接合</v>
          </cell>
          <cell r="E384" t="str">
            <v>地中配管</v>
          </cell>
          <cell r="F384" t="str">
            <v>接合材等</v>
          </cell>
          <cell r="G384">
            <v>0.08</v>
          </cell>
          <cell r="H384">
            <v>0.08</v>
          </cell>
          <cell r="I384">
            <v>0.08</v>
          </cell>
          <cell r="J384">
            <v>0.08</v>
          </cell>
          <cell r="K384">
            <v>0.08</v>
          </cell>
          <cell r="L384">
            <v>0.08</v>
          </cell>
          <cell r="M384">
            <v>0.08</v>
          </cell>
          <cell r="N384">
            <v>0.08</v>
          </cell>
          <cell r="O384">
            <v>0.08</v>
          </cell>
          <cell r="P384">
            <v>0.08</v>
          </cell>
          <cell r="Q384">
            <v>0.08</v>
          </cell>
          <cell r="R384">
            <v>0.08</v>
          </cell>
          <cell r="S384">
            <v>0.08</v>
          </cell>
          <cell r="T384">
            <v>0.08</v>
          </cell>
        </row>
        <row r="385">
          <cell r="B385">
            <v>35</v>
          </cell>
          <cell r="C385" t="str">
            <v>SGP-TA(WSP032)</v>
          </cell>
          <cell r="D385" t="str">
            <v>ねじ接合</v>
          </cell>
          <cell r="E385" t="str">
            <v>地中配管</v>
          </cell>
          <cell r="F385" t="str">
            <v>接合材等</v>
          </cell>
          <cell r="G385">
            <v>0.05</v>
          </cell>
          <cell r="H385">
            <v>0.05</v>
          </cell>
          <cell r="I385">
            <v>0.05</v>
          </cell>
          <cell r="J385">
            <v>0.05</v>
          </cell>
          <cell r="K385">
            <v>0.05</v>
          </cell>
          <cell r="L385">
            <v>0.05</v>
          </cell>
          <cell r="M385">
            <v>0.05</v>
          </cell>
          <cell r="N385">
            <v>0.05</v>
          </cell>
          <cell r="O385">
            <v>0.05</v>
          </cell>
          <cell r="P385">
            <v>0.05</v>
          </cell>
          <cell r="Q385">
            <v>0.05</v>
          </cell>
          <cell r="R385">
            <v>0.05</v>
          </cell>
          <cell r="S385">
            <v>0.05</v>
          </cell>
          <cell r="T385">
            <v>0.05</v>
          </cell>
        </row>
        <row r="386">
          <cell r="B386">
            <v>37</v>
          </cell>
          <cell r="C386" t="str">
            <v>HP</v>
          </cell>
          <cell r="D386" t="str">
            <v>（排水）</v>
          </cell>
          <cell r="E386" t="str">
            <v>地中配管</v>
          </cell>
          <cell r="F386" t="str">
            <v>接合材等</v>
          </cell>
        </row>
        <row r="387">
          <cell r="B387">
            <v>38</v>
          </cell>
          <cell r="C387" t="str">
            <v>ARFA管</v>
          </cell>
          <cell r="D387" t="str">
            <v>ねじ接合</v>
          </cell>
          <cell r="E387" t="str">
            <v>地中配管</v>
          </cell>
          <cell r="F387" t="str">
            <v>接合材等</v>
          </cell>
          <cell r="G387">
            <v>0.05</v>
          </cell>
          <cell r="H387">
            <v>0.05</v>
          </cell>
          <cell r="I387">
            <v>0.05</v>
          </cell>
          <cell r="J387">
            <v>0.05</v>
          </cell>
          <cell r="K387">
            <v>0.05</v>
          </cell>
          <cell r="L387">
            <v>0.05</v>
          </cell>
          <cell r="M387">
            <v>0.05</v>
          </cell>
          <cell r="N387">
            <v>0.05</v>
          </cell>
          <cell r="O387">
            <v>0.05</v>
          </cell>
          <cell r="P387">
            <v>0.05</v>
          </cell>
          <cell r="Q387">
            <v>0.05</v>
          </cell>
          <cell r="R387">
            <v>0.05</v>
          </cell>
          <cell r="S387">
            <v>0.05</v>
          </cell>
          <cell r="T387">
            <v>0.05</v>
          </cell>
        </row>
        <row r="390">
          <cell r="B390">
            <v>1</v>
          </cell>
          <cell r="C390" t="str">
            <v>SGP-PA</v>
          </cell>
          <cell r="D390" t="str">
            <v>（給水・冷却水）ねじ接合（管端防食継手）</v>
          </cell>
          <cell r="E390" t="str">
            <v>屋内一般配管</v>
          </cell>
          <cell r="F390" t="str">
            <v>支持金物</v>
          </cell>
          <cell r="G390">
            <v>0.15</v>
          </cell>
          <cell r="H390">
            <v>0.15</v>
          </cell>
          <cell r="I390">
            <v>0.15</v>
          </cell>
          <cell r="J390">
            <v>0.15</v>
          </cell>
          <cell r="K390">
            <v>0.15</v>
          </cell>
          <cell r="L390">
            <v>0.15</v>
          </cell>
          <cell r="M390">
            <v>0.15</v>
          </cell>
          <cell r="N390">
            <v>0.15</v>
          </cell>
          <cell r="O390">
            <v>0.15</v>
          </cell>
          <cell r="P390">
            <v>0.15</v>
          </cell>
          <cell r="Q390">
            <v>0.15</v>
          </cell>
          <cell r="R390">
            <v>0.15</v>
          </cell>
          <cell r="S390">
            <v>0.15</v>
          </cell>
          <cell r="T390">
            <v>0.15</v>
          </cell>
        </row>
        <row r="391">
          <cell r="B391">
            <v>2</v>
          </cell>
          <cell r="C391" t="str">
            <v>SGP-PB</v>
          </cell>
          <cell r="D391" t="str">
            <v>（給水・冷却水）ねじ接合（管端防食継手）</v>
          </cell>
          <cell r="E391" t="str">
            <v>屋内一般配管</v>
          </cell>
          <cell r="F391" t="str">
            <v>支持金物</v>
          </cell>
          <cell r="G391">
            <v>0.15</v>
          </cell>
          <cell r="H391">
            <v>0.15</v>
          </cell>
          <cell r="I391">
            <v>0.15</v>
          </cell>
          <cell r="J391">
            <v>0.15</v>
          </cell>
          <cell r="K391">
            <v>0.15</v>
          </cell>
          <cell r="L391">
            <v>0.15</v>
          </cell>
          <cell r="M391">
            <v>0.15</v>
          </cell>
          <cell r="N391">
            <v>0.15</v>
          </cell>
          <cell r="O391">
            <v>0.15</v>
          </cell>
          <cell r="P391">
            <v>0.15</v>
          </cell>
          <cell r="Q391">
            <v>0.15</v>
          </cell>
          <cell r="R391">
            <v>0.15</v>
          </cell>
          <cell r="S391">
            <v>0.15</v>
          </cell>
          <cell r="T391">
            <v>0.15</v>
          </cell>
        </row>
        <row r="392">
          <cell r="B392">
            <v>4</v>
          </cell>
          <cell r="C392" t="str">
            <v>SGP-FPA</v>
          </cell>
          <cell r="D392" t="str">
            <v>（給水・冷却水）フランジ接合</v>
          </cell>
          <cell r="E392" t="str">
            <v>屋内一般配管</v>
          </cell>
          <cell r="F392" t="str">
            <v>支持金物</v>
          </cell>
          <cell r="G392">
            <v>0.1</v>
          </cell>
          <cell r="H392">
            <v>0.1</v>
          </cell>
          <cell r="I392">
            <v>0.1</v>
          </cell>
          <cell r="J392">
            <v>0.1</v>
          </cell>
          <cell r="K392">
            <v>0.1</v>
          </cell>
          <cell r="L392">
            <v>0.1</v>
          </cell>
          <cell r="M392">
            <v>0.1</v>
          </cell>
          <cell r="N392">
            <v>0.1</v>
          </cell>
          <cell r="O392">
            <v>0.1</v>
          </cell>
          <cell r="P392">
            <v>0.1</v>
          </cell>
          <cell r="Q392">
            <v>0.1</v>
          </cell>
          <cell r="R392">
            <v>0.1</v>
          </cell>
          <cell r="S392">
            <v>0.1</v>
          </cell>
          <cell r="T392">
            <v>0.1</v>
          </cell>
        </row>
        <row r="393">
          <cell r="B393">
            <v>5</v>
          </cell>
          <cell r="C393" t="str">
            <v>SGP-FPB</v>
          </cell>
          <cell r="D393" t="str">
            <v>（給水・冷却水）フランジ接合</v>
          </cell>
          <cell r="E393" t="str">
            <v>屋内一般配管</v>
          </cell>
          <cell r="F393" t="str">
            <v>支持金物</v>
          </cell>
          <cell r="G393">
            <v>0.1</v>
          </cell>
          <cell r="H393">
            <v>0.1</v>
          </cell>
          <cell r="I393">
            <v>0.1</v>
          </cell>
          <cell r="J393">
            <v>0.1</v>
          </cell>
          <cell r="K393">
            <v>0.1</v>
          </cell>
          <cell r="L393">
            <v>0.1</v>
          </cell>
          <cell r="M393">
            <v>0.1</v>
          </cell>
          <cell r="N393">
            <v>0.1</v>
          </cell>
          <cell r="O393">
            <v>0.1</v>
          </cell>
          <cell r="P393">
            <v>0.1</v>
          </cell>
          <cell r="Q393">
            <v>0.1</v>
          </cell>
          <cell r="R393">
            <v>0.1</v>
          </cell>
          <cell r="S393">
            <v>0.1</v>
          </cell>
          <cell r="T393">
            <v>0.1</v>
          </cell>
        </row>
        <row r="394">
          <cell r="B394">
            <v>7</v>
          </cell>
          <cell r="C394" t="str">
            <v>SGP-VA</v>
          </cell>
          <cell r="D394" t="str">
            <v>（給水・冷却水）ねじ接合（管端防食継手）</v>
          </cell>
          <cell r="E394" t="str">
            <v>屋内一般配管</v>
          </cell>
          <cell r="F394" t="str">
            <v>支持金物</v>
          </cell>
          <cell r="G394">
            <v>0.1</v>
          </cell>
          <cell r="H394">
            <v>0.1</v>
          </cell>
          <cell r="I394">
            <v>0.1</v>
          </cell>
          <cell r="J394">
            <v>0.1</v>
          </cell>
          <cell r="K394">
            <v>0.1</v>
          </cell>
          <cell r="L394">
            <v>0.1</v>
          </cell>
          <cell r="M394">
            <v>0.1</v>
          </cell>
          <cell r="N394">
            <v>0.1</v>
          </cell>
          <cell r="O394">
            <v>0.1</v>
          </cell>
          <cell r="P394">
            <v>0.1</v>
          </cell>
          <cell r="Q394">
            <v>0.1</v>
          </cell>
          <cell r="R394">
            <v>0.1</v>
          </cell>
          <cell r="S394">
            <v>0.1</v>
          </cell>
          <cell r="T394">
            <v>0.1</v>
          </cell>
        </row>
        <row r="395">
          <cell r="B395">
            <v>8</v>
          </cell>
          <cell r="C395" t="str">
            <v>SGP-VB</v>
          </cell>
          <cell r="D395" t="str">
            <v>（給水・冷却水）ねじ接合（管端防食継手）</v>
          </cell>
          <cell r="E395" t="str">
            <v>屋内一般配管</v>
          </cell>
          <cell r="F395" t="str">
            <v>支持金物</v>
          </cell>
          <cell r="G395">
            <v>0.1</v>
          </cell>
          <cell r="H395">
            <v>0.1</v>
          </cell>
          <cell r="I395">
            <v>0.1</v>
          </cell>
          <cell r="J395">
            <v>0.1</v>
          </cell>
          <cell r="K395">
            <v>0.1</v>
          </cell>
          <cell r="L395">
            <v>0.1</v>
          </cell>
          <cell r="M395">
            <v>0.1</v>
          </cell>
          <cell r="N395">
            <v>0.1</v>
          </cell>
          <cell r="O395">
            <v>0.1</v>
          </cell>
          <cell r="P395">
            <v>0.1</v>
          </cell>
          <cell r="Q395">
            <v>0.1</v>
          </cell>
          <cell r="R395">
            <v>0.1</v>
          </cell>
          <cell r="S395">
            <v>0.1</v>
          </cell>
          <cell r="T395">
            <v>0.1</v>
          </cell>
        </row>
        <row r="396">
          <cell r="B396">
            <v>10</v>
          </cell>
          <cell r="C396" t="str">
            <v>SGP-FVA</v>
          </cell>
          <cell r="D396" t="str">
            <v>（給水・冷却水）フランジ接合</v>
          </cell>
          <cell r="E396" t="str">
            <v>屋内一般配管</v>
          </cell>
          <cell r="F396" t="str">
            <v>支持金物</v>
          </cell>
          <cell r="G396">
            <v>0.1</v>
          </cell>
          <cell r="H396">
            <v>0.1</v>
          </cell>
          <cell r="I396">
            <v>0.1</v>
          </cell>
          <cell r="J396">
            <v>0.1</v>
          </cell>
          <cell r="K396">
            <v>0.1</v>
          </cell>
          <cell r="L396">
            <v>0.1</v>
          </cell>
          <cell r="M396">
            <v>0.1</v>
          </cell>
          <cell r="N396">
            <v>0.1</v>
          </cell>
          <cell r="O396">
            <v>0.1</v>
          </cell>
          <cell r="P396">
            <v>0.1</v>
          </cell>
          <cell r="Q396">
            <v>0.1</v>
          </cell>
          <cell r="R396">
            <v>0.1</v>
          </cell>
          <cell r="S396">
            <v>0.1</v>
          </cell>
          <cell r="T396">
            <v>0.1</v>
          </cell>
        </row>
        <row r="397">
          <cell r="B397">
            <v>11</v>
          </cell>
          <cell r="C397" t="str">
            <v>SGP-FVB</v>
          </cell>
          <cell r="D397" t="str">
            <v>（給水・冷却水）フランジ接合</v>
          </cell>
          <cell r="E397" t="str">
            <v>屋内一般配管</v>
          </cell>
          <cell r="F397" t="str">
            <v>支持金物</v>
          </cell>
          <cell r="G397">
            <v>0.1</v>
          </cell>
          <cell r="H397">
            <v>0.1</v>
          </cell>
          <cell r="I397">
            <v>0.1</v>
          </cell>
          <cell r="J397">
            <v>0.1</v>
          </cell>
          <cell r="K397">
            <v>0.1</v>
          </cell>
          <cell r="L397">
            <v>0.1</v>
          </cell>
          <cell r="M397">
            <v>0.1</v>
          </cell>
          <cell r="N397">
            <v>0.1</v>
          </cell>
          <cell r="O397">
            <v>0.1</v>
          </cell>
          <cell r="P397">
            <v>0.1</v>
          </cell>
          <cell r="Q397">
            <v>0.1</v>
          </cell>
          <cell r="R397">
            <v>0.1</v>
          </cell>
          <cell r="S397">
            <v>0.1</v>
          </cell>
          <cell r="T397">
            <v>0.1</v>
          </cell>
        </row>
        <row r="398">
          <cell r="B398">
            <v>13</v>
          </cell>
          <cell r="C398" t="str">
            <v>SGP-HVA</v>
          </cell>
          <cell r="D398" t="str">
            <v>（給湯・冷温水）ねじ接合（管端防食継手）</v>
          </cell>
          <cell r="E398" t="str">
            <v>屋内一般配管</v>
          </cell>
          <cell r="F398" t="str">
            <v>支持金物</v>
          </cell>
          <cell r="G398">
            <v>0.1</v>
          </cell>
          <cell r="H398">
            <v>0.1</v>
          </cell>
          <cell r="I398">
            <v>0.1</v>
          </cell>
          <cell r="J398">
            <v>0.1</v>
          </cell>
          <cell r="K398">
            <v>0.1</v>
          </cell>
          <cell r="L398">
            <v>0.1</v>
          </cell>
          <cell r="M398">
            <v>0.1</v>
          </cell>
          <cell r="N398">
            <v>0.1</v>
          </cell>
          <cell r="O398">
            <v>0.1</v>
          </cell>
          <cell r="P398">
            <v>0.1</v>
          </cell>
          <cell r="Q398">
            <v>0.1</v>
          </cell>
          <cell r="R398">
            <v>0.1</v>
          </cell>
          <cell r="S398">
            <v>0.1</v>
          </cell>
          <cell r="T398">
            <v>0.1</v>
          </cell>
        </row>
        <row r="399">
          <cell r="B399">
            <v>14</v>
          </cell>
          <cell r="C399" t="str">
            <v>SGP-VA</v>
          </cell>
          <cell r="D399" t="str">
            <v>（冷却水）ハウジング型継手</v>
          </cell>
          <cell r="E399" t="str">
            <v>屋内一般配管</v>
          </cell>
          <cell r="F399" t="str">
            <v>支持金物</v>
          </cell>
          <cell r="G399">
            <v>0.1</v>
          </cell>
          <cell r="H399">
            <v>0.1</v>
          </cell>
          <cell r="I399">
            <v>0.1</v>
          </cell>
          <cell r="J399">
            <v>0.1</v>
          </cell>
          <cell r="K399">
            <v>0.1</v>
          </cell>
          <cell r="L399">
            <v>0.1</v>
          </cell>
          <cell r="M399">
            <v>0.1</v>
          </cell>
          <cell r="N399">
            <v>0.1</v>
          </cell>
          <cell r="O399">
            <v>0.1</v>
          </cell>
          <cell r="P399">
            <v>0.1</v>
          </cell>
          <cell r="Q399">
            <v>0.1</v>
          </cell>
          <cell r="R399">
            <v>0.1</v>
          </cell>
          <cell r="S399">
            <v>0.1</v>
          </cell>
          <cell r="T399">
            <v>0.1</v>
          </cell>
        </row>
        <row r="400">
          <cell r="B400">
            <v>19</v>
          </cell>
          <cell r="C400" t="str">
            <v>STPG</v>
          </cell>
          <cell r="D400" t="str">
            <v>（冷温水）ねじ接合</v>
          </cell>
          <cell r="E400" t="str">
            <v>屋内一般配管</v>
          </cell>
          <cell r="F400" t="str">
            <v>支持金物</v>
          </cell>
          <cell r="G400">
            <v>0.15</v>
          </cell>
          <cell r="H400">
            <v>0.15</v>
          </cell>
          <cell r="I400">
            <v>0.15</v>
          </cell>
          <cell r="J400">
            <v>0.15</v>
          </cell>
          <cell r="K400">
            <v>0.15</v>
          </cell>
          <cell r="L400">
            <v>0.15</v>
          </cell>
          <cell r="M400">
            <v>0.15</v>
          </cell>
          <cell r="N400">
            <v>0.15</v>
          </cell>
          <cell r="O400">
            <v>0.15</v>
          </cell>
          <cell r="P400">
            <v>0.15</v>
          </cell>
          <cell r="Q400">
            <v>0.15</v>
          </cell>
          <cell r="R400">
            <v>0.15</v>
          </cell>
          <cell r="S400">
            <v>0.15</v>
          </cell>
          <cell r="T400">
            <v>0.15</v>
          </cell>
        </row>
        <row r="401">
          <cell r="B401">
            <v>20</v>
          </cell>
          <cell r="C401" t="str">
            <v>STPG</v>
          </cell>
          <cell r="D401" t="str">
            <v>（消火）ねじ接合</v>
          </cell>
          <cell r="E401" t="str">
            <v>屋内一般配管</v>
          </cell>
          <cell r="F401" t="str">
            <v>支持金物</v>
          </cell>
          <cell r="G401">
            <v>0.15</v>
          </cell>
          <cell r="H401">
            <v>0.15</v>
          </cell>
          <cell r="I401">
            <v>0.15</v>
          </cell>
          <cell r="J401">
            <v>0.15</v>
          </cell>
          <cell r="K401">
            <v>0.15</v>
          </cell>
          <cell r="L401">
            <v>0.15</v>
          </cell>
          <cell r="M401">
            <v>0.15</v>
          </cell>
          <cell r="N401">
            <v>0.15</v>
          </cell>
          <cell r="O401">
            <v>0.15</v>
          </cell>
          <cell r="P401">
            <v>0.15</v>
          </cell>
          <cell r="Q401">
            <v>0.15</v>
          </cell>
          <cell r="R401">
            <v>0.15</v>
          </cell>
          <cell r="S401">
            <v>0.15</v>
          </cell>
          <cell r="T401">
            <v>0.15</v>
          </cell>
        </row>
        <row r="402">
          <cell r="B402">
            <v>21</v>
          </cell>
          <cell r="C402" t="str">
            <v>STPG</v>
          </cell>
          <cell r="D402" t="str">
            <v>（冷却水）ねじ接合</v>
          </cell>
          <cell r="E402" t="str">
            <v>屋内一般配管</v>
          </cell>
          <cell r="F402" t="str">
            <v>支持金物</v>
          </cell>
          <cell r="G402">
            <v>0.15</v>
          </cell>
          <cell r="H402">
            <v>0.15</v>
          </cell>
          <cell r="I402">
            <v>0.15</v>
          </cell>
          <cell r="J402">
            <v>0.15</v>
          </cell>
          <cell r="K402">
            <v>0.15</v>
          </cell>
          <cell r="L402">
            <v>0.15</v>
          </cell>
          <cell r="M402">
            <v>0.15</v>
          </cell>
          <cell r="N402">
            <v>0.15</v>
          </cell>
          <cell r="O402">
            <v>0.15</v>
          </cell>
          <cell r="P402">
            <v>0.15</v>
          </cell>
          <cell r="Q402">
            <v>0.15</v>
          </cell>
          <cell r="R402">
            <v>0.15</v>
          </cell>
          <cell r="S402">
            <v>0.15</v>
          </cell>
          <cell r="T402">
            <v>0.15</v>
          </cell>
        </row>
        <row r="403">
          <cell r="B403">
            <v>22</v>
          </cell>
          <cell r="C403" t="str">
            <v>STPG(黒)</v>
          </cell>
          <cell r="D403" t="str">
            <v>（低圧蒸気用）ねじ接合</v>
          </cell>
          <cell r="E403" t="str">
            <v>屋内一般配管</v>
          </cell>
          <cell r="F403" t="str">
            <v>支持金物</v>
          </cell>
          <cell r="G403">
            <v>0.15</v>
          </cell>
          <cell r="H403">
            <v>0.15</v>
          </cell>
          <cell r="I403">
            <v>0.15</v>
          </cell>
          <cell r="J403">
            <v>0.15</v>
          </cell>
          <cell r="K403">
            <v>0.15</v>
          </cell>
          <cell r="L403">
            <v>0.15</v>
          </cell>
          <cell r="M403">
            <v>0.15</v>
          </cell>
          <cell r="N403">
            <v>0.15</v>
          </cell>
          <cell r="O403">
            <v>0.15</v>
          </cell>
          <cell r="P403">
            <v>0.15</v>
          </cell>
          <cell r="Q403">
            <v>0.15</v>
          </cell>
          <cell r="R403">
            <v>0.15</v>
          </cell>
          <cell r="S403">
            <v>0.15</v>
          </cell>
          <cell r="T403">
            <v>0.15</v>
          </cell>
        </row>
        <row r="404">
          <cell r="B404">
            <v>23</v>
          </cell>
          <cell r="C404" t="str">
            <v>STPG</v>
          </cell>
          <cell r="D404" t="str">
            <v>（消火・冷却水・冷温水）溶接接合</v>
          </cell>
          <cell r="E404" t="str">
            <v>屋内一般配管</v>
          </cell>
          <cell r="F404" t="str">
            <v>支持金物</v>
          </cell>
          <cell r="G404">
            <v>0.15</v>
          </cell>
          <cell r="H404">
            <v>0.15</v>
          </cell>
          <cell r="I404">
            <v>0.15</v>
          </cell>
          <cell r="J404">
            <v>0.15</v>
          </cell>
          <cell r="K404">
            <v>0.15</v>
          </cell>
          <cell r="L404">
            <v>0.15</v>
          </cell>
          <cell r="M404">
            <v>0.15</v>
          </cell>
          <cell r="N404">
            <v>0.15</v>
          </cell>
          <cell r="O404">
            <v>0.15</v>
          </cell>
          <cell r="P404">
            <v>0.15</v>
          </cell>
          <cell r="Q404">
            <v>0.15</v>
          </cell>
          <cell r="R404">
            <v>0.15</v>
          </cell>
          <cell r="S404">
            <v>0.15</v>
          </cell>
          <cell r="T404">
            <v>0.15</v>
          </cell>
        </row>
        <row r="405">
          <cell r="B405">
            <v>24</v>
          </cell>
          <cell r="C405" t="str">
            <v>STPG(黒)</v>
          </cell>
          <cell r="D405" t="str">
            <v>（蒸気給気管、蒸気還気用）溶接接合</v>
          </cell>
          <cell r="E405" t="str">
            <v>屋内一般配管</v>
          </cell>
          <cell r="F405" t="str">
            <v>支持金物</v>
          </cell>
          <cell r="G405">
            <v>0.15</v>
          </cell>
          <cell r="H405">
            <v>0.15</v>
          </cell>
          <cell r="I405">
            <v>0.15</v>
          </cell>
          <cell r="J405">
            <v>0.15</v>
          </cell>
          <cell r="K405">
            <v>0.15</v>
          </cell>
          <cell r="L405">
            <v>0.15</v>
          </cell>
          <cell r="M405">
            <v>0.15</v>
          </cell>
          <cell r="N405">
            <v>0.15</v>
          </cell>
          <cell r="O405">
            <v>0.15</v>
          </cell>
          <cell r="P405">
            <v>0.15</v>
          </cell>
          <cell r="Q405">
            <v>0.15</v>
          </cell>
          <cell r="R405">
            <v>0.15</v>
          </cell>
          <cell r="S405">
            <v>0.15</v>
          </cell>
          <cell r="T405">
            <v>0.15</v>
          </cell>
        </row>
        <row r="406">
          <cell r="B406">
            <v>25</v>
          </cell>
          <cell r="C406" t="str">
            <v>SGP(白)</v>
          </cell>
          <cell r="D406" t="str">
            <v>（排水）ねじ接合</v>
          </cell>
          <cell r="E406" t="str">
            <v>屋内一般配管</v>
          </cell>
          <cell r="F406" t="str">
            <v>支持金物</v>
          </cell>
          <cell r="G406">
            <v>0.15</v>
          </cell>
          <cell r="H406">
            <v>0.15</v>
          </cell>
          <cell r="I406">
            <v>0.15</v>
          </cell>
          <cell r="J406">
            <v>0.15</v>
          </cell>
          <cell r="K406">
            <v>0.15</v>
          </cell>
          <cell r="L406">
            <v>0.15</v>
          </cell>
          <cell r="M406">
            <v>0.15</v>
          </cell>
          <cell r="N406">
            <v>0.15</v>
          </cell>
          <cell r="O406">
            <v>0.15</v>
          </cell>
          <cell r="P406">
            <v>0.15</v>
          </cell>
          <cell r="Q406">
            <v>0.15</v>
          </cell>
          <cell r="R406">
            <v>0.15</v>
          </cell>
          <cell r="S406">
            <v>0.15</v>
          </cell>
          <cell r="T406">
            <v>0.15</v>
          </cell>
        </row>
        <row r="407">
          <cell r="B407">
            <v>26</v>
          </cell>
          <cell r="C407" t="str">
            <v>SGP(白)</v>
          </cell>
          <cell r="D407" t="str">
            <v>（冷温水）ねじ接合</v>
          </cell>
          <cell r="E407" t="str">
            <v>屋内一般配管</v>
          </cell>
          <cell r="F407" t="str">
            <v>支持金物</v>
          </cell>
          <cell r="G407">
            <v>0.15</v>
          </cell>
          <cell r="H407">
            <v>0.15</v>
          </cell>
          <cell r="I407">
            <v>0.15</v>
          </cell>
          <cell r="J407">
            <v>0.15</v>
          </cell>
          <cell r="K407">
            <v>0.15</v>
          </cell>
          <cell r="L407">
            <v>0.15</v>
          </cell>
          <cell r="M407">
            <v>0.15</v>
          </cell>
          <cell r="N407">
            <v>0.15</v>
          </cell>
          <cell r="O407">
            <v>0.15</v>
          </cell>
          <cell r="P407">
            <v>0.15</v>
          </cell>
          <cell r="Q407">
            <v>0.15</v>
          </cell>
          <cell r="R407">
            <v>0.15</v>
          </cell>
          <cell r="S407">
            <v>0.15</v>
          </cell>
          <cell r="T407">
            <v>0.15</v>
          </cell>
        </row>
        <row r="408">
          <cell r="B408">
            <v>27</v>
          </cell>
          <cell r="C408" t="str">
            <v>SGP(白)</v>
          </cell>
          <cell r="D408" t="str">
            <v>（通気・消火・給湯・プロパン）ねじ接合</v>
          </cell>
          <cell r="E408" t="str">
            <v>屋内一般配管</v>
          </cell>
          <cell r="F408" t="str">
            <v>支持金物</v>
          </cell>
          <cell r="G408">
            <v>0.15</v>
          </cell>
          <cell r="H408">
            <v>0.15</v>
          </cell>
          <cell r="I408">
            <v>0.15</v>
          </cell>
          <cell r="J408">
            <v>0.15</v>
          </cell>
          <cell r="K408">
            <v>0.15</v>
          </cell>
          <cell r="L408">
            <v>0.15</v>
          </cell>
          <cell r="M408">
            <v>0.15</v>
          </cell>
          <cell r="N408">
            <v>0.15</v>
          </cell>
          <cell r="O408">
            <v>0.15</v>
          </cell>
          <cell r="P408">
            <v>0.15</v>
          </cell>
          <cell r="Q408">
            <v>0.15</v>
          </cell>
          <cell r="R408">
            <v>0.15</v>
          </cell>
          <cell r="S408">
            <v>0.15</v>
          </cell>
          <cell r="T408">
            <v>0.15</v>
          </cell>
        </row>
        <row r="409">
          <cell r="B409">
            <v>28</v>
          </cell>
          <cell r="C409" t="str">
            <v>SGP(白)</v>
          </cell>
          <cell r="D409" t="str">
            <v>（冷却水）ねじ接合</v>
          </cell>
          <cell r="E409" t="str">
            <v>屋内一般配管</v>
          </cell>
          <cell r="F409" t="str">
            <v>支持金物</v>
          </cell>
          <cell r="G409">
            <v>0.15</v>
          </cell>
          <cell r="H409">
            <v>0.15</v>
          </cell>
          <cell r="I409">
            <v>0.15</v>
          </cell>
          <cell r="J409">
            <v>0.15</v>
          </cell>
          <cell r="K409">
            <v>0.15</v>
          </cell>
          <cell r="L409">
            <v>0.15</v>
          </cell>
          <cell r="M409">
            <v>0.15</v>
          </cell>
          <cell r="N409">
            <v>0.15</v>
          </cell>
          <cell r="O409">
            <v>0.15</v>
          </cell>
          <cell r="P409">
            <v>0.15</v>
          </cell>
          <cell r="Q409">
            <v>0.15</v>
          </cell>
          <cell r="R409">
            <v>0.15</v>
          </cell>
          <cell r="S409">
            <v>0.15</v>
          </cell>
          <cell r="T409">
            <v>0.15</v>
          </cell>
        </row>
        <row r="410">
          <cell r="B410">
            <v>29</v>
          </cell>
          <cell r="C410" t="str">
            <v>SGP(白)</v>
          </cell>
          <cell r="D410" t="str">
            <v>（通気・消火・給湯・プロパン・冷却水・冷温水）溶接接合</v>
          </cell>
          <cell r="E410" t="str">
            <v>屋内一般配管</v>
          </cell>
          <cell r="F410" t="str">
            <v>支持金物</v>
          </cell>
          <cell r="G410">
            <v>0.15</v>
          </cell>
          <cell r="H410">
            <v>0.15</v>
          </cell>
          <cell r="I410">
            <v>0.15</v>
          </cell>
          <cell r="J410">
            <v>0.15</v>
          </cell>
          <cell r="K410">
            <v>0.15</v>
          </cell>
          <cell r="L410">
            <v>0.15</v>
          </cell>
          <cell r="M410">
            <v>0.15</v>
          </cell>
          <cell r="N410">
            <v>0.15</v>
          </cell>
          <cell r="O410">
            <v>0.15</v>
          </cell>
          <cell r="P410">
            <v>0.15</v>
          </cell>
          <cell r="Q410">
            <v>0.15</v>
          </cell>
          <cell r="R410">
            <v>0.15</v>
          </cell>
          <cell r="S410">
            <v>0.15</v>
          </cell>
          <cell r="T410">
            <v>0.15</v>
          </cell>
        </row>
        <row r="411">
          <cell r="B411">
            <v>30</v>
          </cell>
          <cell r="C411" t="str">
            <v>SGP(白)</v>
          </cell>
          <cell r="D411" t="str">
            <v>（冷却水）ハウジング型管継手</v>
          </cell>
          <cell r="E411" t="str">
            <v>屋内一般配管</v>
          </cell>
          <cell r="F411" t="str">
            <v>支持金物</v>
          </cell>
          <cell r="G411">
            <v>0.1</v>
          </cell>
          <cell r="H411">
            <v>0.1</v>
          </cell>
          <cell r="I411">
            <v>0.1</v>
          </cell>
          <cell r="J411">
            <v>0.1</v>
          </cell>
          <cell r="K411">
            <v>0.1</v>
          </cell>
          <cell r="L411">
            <v>0.1</v>
          </cell>
          <cell r="M411">
            <v>0.1</v>
          </cell>
          <cell r="N411">
            <v>0.1</v>
          </cell>
          <cell r="O411">
            <v>0.1</v>
          </cell>
          <cell r="P411">
            <v>0.1</v>
          </cell>
          <cell r="Q411">
            <v>0.1</v>
          </cell>
          <cell r="R411">
            <v>0.1</v>
          </cell>
          <cell r="S411">
            <v>0.1</v>
          </cell>
          <cell r="T411">
            <v>0.1</v>
          </cell>
        </row>
        <row r="412">
          <cell r="B412">
            <v>31</v>
          </cell>
          <cell r="C412" t="str">
            <v>SGP(白)</v>
          </cell>
          <cell r="D412" t="str">
            <v>（冷温水・消火）ハウジング型管継手</v>
          </cell>
          <cell r="E412" t="str">
            <v>屋内一般配管</v>
          </cell>
          <cell r="F412" t="str">
            <v>支持金物</v>
          </cell>
          <cell r="G412">
            <v>0.1</v>
          </cell>
          <cell r="H412">
            <v>0.1</v>
          </cell>
          <cell r="I412">
            <v>0.1</v>
          </cell>
          <cell r="J412">
            <v>0.1</v>
          </cell>
          <cell r="K412">
            <v>0.1</v>
          </cell>
          <cell r="L412">
            <v>0.1</v>
          </cell>
          <cell r="M412">
            <v>0.1</v>
          </cell>
          <cell r="N412">
            <v>0.1</v>
          </cell>
          <cell r="O412">
            <v>0.1</v>
          </cell>
          <cell r="P412">
            <v>0.1</v>
          </cell>
          <cell r="Q412">
            <v>0.1</v>
          </cell>
          <cell r="R412">
            <v>0.1</v>
          </cell>
          <cell r="S412">
            <v>0.1</v>
          </cell>
          <cell r="T412">
            <v>0.1</v>
          </cell>
        </row>
        <row r="413">
          <cell r="B413">
            <v>32</v>
          </cell>
          <cell r="C413" t="str">
            <v>SGP(黒)</v>
          </cell>
          <cell r="D413" t="str">
            <v>（蒸気・油）ねじ接合</v>
          </cell>
          <cell r="E413" t="str">
            <v>屋内一般配管</v>
          </cell>
          <cell r="F413" t="str">
            <v>支持金物</v>
          </cell>
          <cell r="G413">
            <v>0.15</v>
          </cell>
          <cell r="H413">
            <v>0.15</v>
          </cell>
          <cell r="I413">
            <v>0.15</v>
          </cell>
          <cell r="J413">
            <v>0.15</v>
          </cell>
          <cell r="K413">
            <v>0.15</v>
          </cell>
          <cell r="L413">
            <v>0.15</v>
          </cell>
          <cell r="M413">
            <v>0.15</v>
          </cell>
          <cell r="N413">
            <v>0.15</v>
          </cell>
          <cell r="O413">
            <v>0.15</v>
          </cell>
          <cell r="P413">
            <v>0.15</v>
          </cell>
          <cell r="Q413">
            <v>0.15</v>
          </cell>
          <cell r="R413">
            <v>0.15</v>
          </cell>
          <cell r="S413">
            <v>0.15</v>
          </cell>
          <cell r="T413">
            <v>0.15</v>
          </cell>
        </row>
        <row r="414">
          <cell r="B414">
            <v>33</v>
          </cell>
          <cell r="C414" t="str">
            <v>SGP(黒)</v>
          </cell>
          <cell r="D414" t="str">
            <v>（蒸気・油）溶接接合</v>
          </cell>
          <cell r="E414" t="str">
            <v>屋内一般配管</v>
          </cell>
          <cell r="F414" t="str">
            <v>支持金物</v>
          </cell>
          <cell r="G414">
            <v>0.15</v>
          </cell>
          <cell r="H414">
            <v>0.15</v>
          </cell>
          <cell r="I414">
            <v>0.15</v>
          </cell>
          <cell r="J414">
            <v>0.15</v>
          </cell>
          <cell r="K414">
            <v>0.15</v>
          </cell>
          <cell r="L414">
            <v>0.15</v>
          </cell>
          <cell r="M414">
            <v>0.15</v>
          </cell>
          <cell r="N414">
            <v>0.15</v>
          </cell>
          <cell r="O414">
            <v>0.15</v>
          </cell>
          <cell r="P414">
            <v>0.15</v>
          </cell>
          <cell r="Q414">
            <v>0.15</v>
          </cell>
          <cell r="R414">
            <v>0.15</v>
          </cell>
          <cell r="S414">
            <v>0.15</v>
          </cell>
          <cell r="T414">
            <v>0.15</v>
          </cell>
        </row>
        <row r="415">
          <cell r="B415">
            <v>34</v>
          </cell>
          <cell r="C415" t="str">
            <v>D-VA(WSP042)</v>
          </cell>
          <cell r="D415" t="str">
            <v>MD継手</v>
          </cell>
          <cell r="E415" t="str">
            <v>屋内一般配管</v>
          </cell>
          <cell r="F415" t="str">
            <v>支持金物</v>
          </cell>
          <cell r="G415">
            <v>0.15</v>
          </cell>
          <cell r="H415">
            <v>0.15</v>
          </cell>
          <cell r="I415">
            <v>0.15</v>
          </cell>
          <cell r="J415">
            <v>0.15</v>
          </cell>
          <cell r="K415">
            <v>0.15</v>
          </cell>
          <cell r="L415">
            <v>0.15</v>
          </cell>
          <cell r="M415">
            <v>0.15</v>
          </cell>
          <cell r="N415">
            <v>0.15</v>
          </cell>
          <cell r="O415">
            <v>0.15</v>
          </cell>
          <cell r="P415">
            <v>0.15</v>
          </cell>
          <cell r="Q415">
            <v>0.15</v>
          </cell>
          <cell r="R415">
            <v>0.15</v>
          </cell>
          <cell r="S415">
            <v>0.15</v>
          </cell>
          <cell r="T415">
            <v>0.15</v>
          </cell>
        </row>
        <row r="416">
          <cell r="B416">
            <v>35</v>
          </cell>
          <cell r="C416" t="str">
            <v>SGP-TA(WSP032)</v>
          </cell>
          <cell r="D416" t="str">
            <v>ねじ接合</v>
          </cell>
          <cell r="E416" t="str">
            <v>屋内一般配管</v>
          </cell>
          <cell r="F416" t="str">
            <v>支持金物</v>
          </cell>
          <cell r="G416">
            <v>0.15</v>
          </cell>
          <cell r="H416">
            <v>0.15</v>
          </cell>
          <cell r="I416">
            <v>0.15</v>
          </cell>
          <cell r="J416">
            <v>0.15</v>
          </cell>
          <cell r="K416">
            <v>0.15</v>
          </cell>
          <cell r="L416">
            <v>0.15</v>
          </cell>
          <cell r="M416">
            <v>0.15</v>
          </cell>
          <cell r="N416">
            <v>0.15</v>
          </cell>
          <cell r="O416">
            <v>0.15</v>
          </cell>
          <cell r="P416">
            <v>0.15</v>
          </cell>
          <cell r="Q416">
            <v>0.15</v>
          </cell>
          <cell r="R416">
            <v>0.15</v>
          </cell>
          <cell r="S416">
            <v>0.15</v>
          </cell>
          <cell r="T416">
            <v>0.15</v>
          </cell>
        </row>
        <row r="417">
          <cell r="B417">
            <v>36</v>
          </cell>
          <cell r="C417" t="str">
            <v>SGP-TA(WSP032)</v>
          </cell>
          <cell r="D417" t="str">
            <v>MD継手</v>
          </cell>
          <cell r="E417" t="str">
            <v>屋内一般配管</v>
          </cell>
          <cell r="F417" t="str">
            <v>支持金物</v>
          </cell>
          <cell r="G417">
            <v>0.15</v>
          </cell>
          <cell r="H417">
            <v>0.15</v>
          </cell>
          <cell r="I417">
            <v>0.15</v>
          </cell>
          <cell r="J417">
            <v>0.15</v>
          </cell>
          <cell r="K417">
            <v>0.15</v>
          </cell>
          <cell r="L417">
            <v>0.15</v>
          </cell>
          <cell r="M417">
            <v>0.15</v>
          </cell>
          <cell r="N417">
            <v>0.15</v>
          </cell>
          <cell r="O417">
            <v>0.15</v>
          </cell>
          <cell r="P417">
            <v>0.15</v>
          </cell>
          <cell r="Q417">
            <v>0.15</v>
          </cell>
          <cell r="R417">
            <v>0.15</v>
          </cell>
          <cell r="S417">
            <v>0.15</v>
          </cell>
          <cell r="T417">
            <v>0.15</v>
          </cell>
        </row>
        <row r="418">
          <cell r="B418">
            <v>38</v>
          </cell>
          <cell r="C418" t="str">
            <v>ARFA管</v>
          </cell>
          <cell r="D418" t="str">
            <v>ねじ接合</v>
          </cell>
          <cell r="E418" t="str">
            <v>屋内一般配管</v>
          </cell>
          <cell r="F418" t="str">
            <v>支持金物</v>
          </cell>
          <cell r="G418">
            <v>0.15</v>
          </cell>
          <cell r="H418">
            <v>0.15</v>
          </cell>
          <cell r="I418">
            <v>0.15</v>
          </cell>
          <cell r="J418">
            <v>0.15</v>
          </cell>
          <cell r="K418">
            <v>0.15</v>
          </cell>
          <cell r="L418">
            <v>0.15</v>
          </cell>
          <cell r="M418">
            <v>0.15</v>
          </cell>
          <cell r="N418">
            <v>0.15</v>
          </cell>
          <cell r="O418">
            <v>0.15</v>
          </cell>
          <cell r="P418">
            <v>0.15</v>
          </cell>
          <cell r="Q418">
            <v>0.15</v>
          </cell>
          <cell r="R418">
            <v>0.15</v>
          </cell>
          <cell r="S418">
            <v>0.15</v>
          </cell>
          <cell r="T418">
            <v>0.15</v>
          </cell>
        </row>
        <row r="419">
          <cell r="B419">
            <v>39</v>
          </cell>
          <cell r="C419" t="str">
            <v>ARFA管</v>
          </cell>
          <cell r="D419" t="str">
            <v>MD継手</v>
          </cell>
          <cell r="E419" t="str">
            <v>屋内一般配管</v>
          </cell>
          <cell r="F419" t="str">
            <v>支持金物</v>
          </cell>
          <cell r="G419">
            <v>0.15</v>
          </cell>
          <cell r="H419">
            <v>0.15</v>
          </cell>
          <cell r="I419">
            <v>0.15</v>
          </cell>
          <cell r="J419">
            <v>0.15</v>
          </cell>
          <cell r="K419">
            <v>0.15</v>
          </cell>
          <cell r="L419">
            <v>0.15</v>
          </cell>
          <cell r="M419">
            <v>0.15</v>
          </cell>
          <cell r="N419">
            <v>0.15</v>
          </cell>
          <cell r="O419">
            <v>0.15</v>
          </cell>
          <cell r="P419">
            <v>0.15</v>
          </cell>
          <cell r="Q419">
            <v>0.15</v>
          </cell>
          <cell r="R419">
            <v>0.15</v>
          </cell>
          <cell r="S419">
            <v>0.15</v>
          </cell>
          <cell r="T419">
            <v>0.15</v>
          </cell>
        </row>
        <row r="420">
          <cell r="B420">
            <v>40</v>
          </cell>
          <cell r="C420" t="str">
            <v>CUP</v>
          </cell>
          <cell r="D420" t="str">
            <v>（給湯・給水）</v>
          </cell>
          <cell r="E420" t="str">
            <v>屋内一般配管</v>
          </cell>
          <cell r="F420" t="str">
            <v>支持金物</v>
          </cell>
          <cell r="G420">
            <v>0.1</v>
          </cell>
          <cell r="H420">
            <v>0.1</v>
          </cell>
          <cell r="I420">
            <v>0.1</v>
          </cell>
          <cell r="J420">
            <v>0.1</v>
          </cell>
          <cell r="K420">
            <v>0.1</v>
          </cell>
          <cell r="L420">
            <v>0.1</v>
          </cell>
          <cell r="M420">
            <v>0.1</v>
          </cell>
          <cell r="N420">
            <v>0.1</v>
          </cell>
          <cell r="O420">
            <v>0.1</v>
          </cell>
          <cell r="P420">
            <v>0.1</v>
          </cell>
          <cell r="Q420">
            <v>0.1</v>
          </cell>
          <cell r="R420">
            <v>0.1</v>
          </cell>
          <cell r="S420">
            <v>0.1</v>
          </cell>
          <cell r="T420">
            <v>0.1</v>
          </cell>
        </row>
        <row r="423">
          <cell r="B423">
            <v>1</v>
          </cell>
          <cell r="C423" t="str">
            <v>SGP-PA</v>
          </cell>
          <cell r="D423" t="str">
            <v>（給水・冷却水）ねじ接合（管端防食継手）</v>
          </cell>
          <cell r="E423" t="str">
            <v>機械室・便所配管</v>
          </cell>
          <cell r="F423" t="str">
            <v>支持金物</v>
          </cell>
          <cell r="G423">
            <v>0.15</v>
          </cell>
          <cell r="H423">
            <v>0.15</v>
          </cell>
          <cell r="I423">
            <v>0.15</v>
          </cell>
          <cell r="J423">
            <v>0.15</v>
          </cell>
          <cell r="K423">
            <v>0.15</v>
          </cell>
          <cell r="L423">
            <v>0.15</v>
          </cell>
          <cell r="M423">
            <v>0.15</v>
          </cell>
          <cell r="N423">
            <v>0.15</v>
          </cell>
          <cell r="O423">
            <v>0.15</v>
          </cell>
          <cell r="P423">
            <v>0.15</v>
          </cell>
          <cell r="Q423">
            <v>0.15</v>
          </cell>
          <cell r="R423">
            <v>0.15</v>
          </cell>
          <cell r="S423">
            <v>0.15</v>
          </cell>
          <cell r="T423">
            <v>0.15</v>
          </cell>
        </row>
        <row r="424">
          <cell r="B424">
            <v>2</v>
          </cell>
          <cell r="C424" t="str">
            <v>SGP-PB</v>
          </cell>
          <cell r="D424" t="str">
            <v>（給水・冷却水）ねじ接合（管端防食継手）</v>
          </cell>
          <cell r="E424" t="str">
            <v>機械室・便所配管</v>
          </cell>
          <cell r="F424" t="str">
            <v>支持金物</v>
          </cell>
          <cell r="G424">
            <v>0.15</v>
          </cell>
          <cell r="H424">
            <v>0.15</v>
          </cell>
          <cell r="I424">
            <v>0.15</v>
          </cell>
          <cell r="J424">
            <v>0.15</v>
          </cell>
          <cell r="K424">
            <v>0.15</v>
          </cell>
          <cell r="L424">
            <v>0.15</v>
          </cell>
          <cell r="M424">
            <v>0.15</v>
          </cell>
          <cell r="N424">
            <v>0.15</v>
          </cell>
          <cell r="O424">
            <v>0.15</v>
          </cell>
          <cell r="P424">
            <v>0.15</v>
          </cell>
          <cell r="Q424">
            <v>0.15</v>
          </cell>
          <cell r="R424">
            <v>0.15</v>
          </cell>
          <cell r="S424">
            <v>0.15</v>
          </cell>
          <cell r="T424">
            <v>0.15</v>
          </cell>
        </row>
        <row r="425">
          <cell r="B425">
            <v>4</v>
          </cell>
          <cell r="C425" t="str">
            <v>SGP-FPA</v>
          </cell>
          <cell r="D425" t="str">
            <v>（給水・冷却水）フランジ接合</v>
          </cell>
          <cell r="E425" t="str">
            <v>機械室・便所配管</v>
          </cell>
          <cell r="F425" t="str">
            <v>支持金物</v>
          </cell>
          <cell r="G425">
            <v>0.1</v>
          </cell>
          <cell r="H425">
            <v>0.1</v>
          </cell>
          <cell r="I425">
            <v>0.1</v>
          </cell>
          <cell r="J425">
            <v>0.1</v>
          </cell>
          <cell r="K425">
            <v>0.1</v>
          </cell>
          <cell r="L425">
            <v>0.1</v>
          </cell>
          <cell r="M425">
            <v>0.1</v>
          </cell>
          <cell r="N425">
            <v>0.1</v>
          </cell>
          <cell r="O425">
            <v>0.1</v>
          </cell>
          <cell r="P425">
            <v>0.1</v>
          </cell>
          <cell r="Q425">
            <v>0.1</v>
          </cell>
          <cell r="R425">
            <v>0.1</v>
          </cell>
          <cell r="S425">
            <v>0.1</v>
          </cell>
          <cell r="T425">
            <v>0.1</v>
          </cell>
        </row>
        <row r="426">
          <cell r="B426">
            <v>5</v>
          </cell>
          <cell r="C426" t="str">
            <v>SGP-FPB</v>
          </cell>
          <cell r="D426" t="str">
            <v>（給水・冷却水）フランジ接合</v>
          </cell>
          <cell r="E426" t="str">
            <v>機械室・便所配管</v>
          </cell>
          <cell r="F426" t="str">
            <v>支持金物</v>
          </cell>
          <cell r="G426">
            <v>0.1</v>
          </cell>
          <cell r="H426">
            <v>0.1</v>
          </cell>
          <cell r="I426">
            <v>0.1</v>
          </cell>
          <cell r="J426">
            <v>0.1</v>
          </cell>
          <cell r="K426">
            <v>0.1</v>
          </cell>
          <cell r="L426">
            <v>0.1</v>
          </cell>
          <cell r="M426">
            <v>0.1</v>
          </cell>
          <cell r="N426">
            <v>0.1</v>
          </cell>
          <cell r="O426">
            <v>0.1</v>
          </cell>
          <cell r="P426">
            <v>0.1</v>
          </cell>
          <cell r="Q426">
            <v>0.1</v>
          </cell>
          <cell r="R426">
            <v>0.1</v>
          </cell>
          <cell r="S426">
            <v>0.1</v>
          </cell>
          <cell r="T426">
            <v>0.1</v>
          </cell>
        </row>
        <row r="427">
          <cell r="B427">
            <v>7</v>
          </cell>
          <cell r="C427" t="str">
            <v>SGP-VA</v>
          </cell>
          <cell r="D427" t="str">
            <v>（給水・冷却水）ねじ接合（管端防食継手）</v>
          </cell>
          <cell r="E427" t="str">
            <v>機械室・便所配管</v>
          </cell>
          <cell r="F427" t="str">
            <v>支持金物</v>
          </cell>
          <cell r="G427">
            <v>0.1</v>
          </cell>
          <cell r="H427">
            <v>0.1</v>
          </cell>
          <cell r="I427">
            <v>0.1</v>
          </cell>
          <cell r="J427">
            <v>0.1</v>
          </cell>
          <cell r="K427">
            <v>0.1</v>
          </cell>
          <cell r="L427">
            <v>0.1</v>
          </cell>
          <cell r="M427">
            <v>0.1</v>
          </cell>
          <cell r="N427">
            <v>0.1</v>
          </cell>
          <cell r="O427">
            <v>0.1</v>
          </cell>
          <cell r="P427">
            <v>0.1</v>
          </cell>
          <cell r="Q427">
            <v>0.1</v>
          </cell>
          <cell r="R427">
            <v>0.1</v>
          </cell>
          <cell r="S427">
            <v>0.1</v>
          </cell>
          <cell r="T427">
            <v>0.1</v>
          </cell>
        </row>
        <row r="428">
          <cell r="B428">
            <v>8</v>
          </cell>
          <cell r="C428" t="str">
            <v>SGP-VB</v>
          </cell>
          <cell r="D428" t="str">
            <v>（給水・冷却水）ねじ接合（管端防食継手）</v>
          </cell>
          <cell r="E428" t="str">
            <v>機械室・便所配管</v>
          </cell>
          <cell r="F428" t="str">
            <v>支持金物</v>
          </cell>
          <cell r="G428">
            <v>0.1</v>
          </cell>
          <cell r="H428">
            <v>0.1</v>
          </cell>
          <cell r="I428">
            <v>0.1</v>
          </cell>
          <cell r="J428">
            <v>0.1</v>
          </cell>
          <cell r="K428">
            <v>0.1</v>
          </cell>
          <cell r="L428">
            <v>0.1</v>
          </cell>
          <cell r="M428">
            <v>0.1</v>
          </cell>
          <cell r="N428">
            <v>0.1</v>
          </cell>
          <cell r="O428">
            <v>0.1</v>
          </cell>
          <cell r="P428">
            <v>0.1</v>
          </cell>
          <cell r="Q428">
            <v>0.1</v>
          </cell>
          <cell r="R428">
            <v>0.1</v>
          </cell>
          <cell r="S428">
            <v>0.1</v>
          </cell>
          <cell r="T428">
            <v>0.1</v>
          </cell>
        </row>
        <row r="429">
          <cell r="B429">
            <v>10</v>
          </cell>
          <cell r="C429" t="str">
            <v>SGP-FVA</v>
          </cell>
          <cell r="D429" t="str">
            <v>（給水・冷却水）フランジ接合</v>
          </cell>
          <cell r="E429" t="str">
            <v>機械室・便所配管</v>
          </cell>
          <cell r="F429" t="str">
            <v>支持金物</v>
          </cell>
          <cell r="G429">
            <v>0.1</v>
          </cell>
          <cell r="H429">
            <v>0.1</v>
          </cell>
          <cell r="I429">
            <v>0.1</v>
          </cell>
          <cell r="J429">
            <v>0.1</v>
          </cell>
          <cell r="K429">
            <v>0.1</v>
          </cell>
          <cell r="L429">
            <v>0.1</v>
          </cell>
          <cell r="M429">
            <v>0.1</v>
          </cell>
          <cell r="N429">
            <v>0.1</v>
          </cell>
          <cell r="O429">
            <v>0.1</v>
          </cell>
          <cell r="P429">
            <v>0.1</v>
          </cell>
          <cell r="Q429">
            <v>0.1</v>
          </cell>
          <cell r="R429">
            <v>0.1</v>
          </cell>
          <cell r="S429">
            <v>0.1</v>
          </cell>
          <cell r="T429">
            <v>0.1</v>
          </cell>
        </row>
        <row r="430">
          <cell r="B430">
            <v>11</v>
          </cell>
          <cell r="C430" t="str">
            <v>SGP-FVB</v>
          </cell>
          <cell r="D430" t="str">
            <v>（給水・冷却水）フランジ接合</v>
          </cell>
          <cell r="E430" t="str">
            <v>機械室・便所配管</v>
          </cell>
          <cell r="F430" t="str">
            <v>支持金物</v>
          </cell>
          <cell r="G430">
            <v>0.1</v>
          </cell>
          <cell r="H430">
            <v>0.1</v>
          </cell>
          <cell r="I430">
            <v>0.1</v>
          </cell>
          <cell r="J430">
            <v>0.1</v>
          </cell>
          <cell r="K430">
            <v>0.1</v>
          </cell>
          <cell r="L430">
            <v>0.1</v>
          </cell>
          <cell r="M430">
            <v>0.1</v>
          </cell>
          <cell r="N430">
            <v>0.1</v>
          </cell>
          <cell r="O430">
            <v>0.1</v>
          </cell>
          <cell r="P430">
            <v>0.1</v>
          </cell>
          <cell r="Q430">
            <v>0.1</v>
          </cell>
          <cell r="R430">
            <v>0.1</v>
          </cell>
          <cell r="S430">
            <v>0.1</v>
          </cell>
          <cell r="T430">
            <v>0.1</v>
          </cell>
        </row>
        <row r="431">
          <cell r="B431">
            <v>13</v>
          </cell>
          <cell r="C431" t="str">
            <v>SGP-HVA</v>
          </cell>
          <cell r="D431" t="str">
            <v>（給湯・冷温水）ねじ接合（管端防食継手）</v>
          </cell>
          <cell r="E431" t="str">
            <v>機械室・便所配管</v>
          </cell>
          <cell r="F431" t="str">
            <v>支持金物</v>
          </cell>
          <cell r="G431">
            <v>0.1</v>
          </cell>
          <cell r="H431">
            <v>0.1</v>
          </cell>
          <cell r="I431">
            <v>0.1</v>
          </cell>
          <cell r="J431">
            <v>0.1</v>
          </cell>
          <cell r="K431">
            <v>0.1</v>
          </cell>
          <cell r="L431">
            <v>0.1</v>
          </cell>
          <cell r="M431">
            <v>0.1</v>
          </cell>
          <cell r="N431">
            <v>0.1</v>
          </cell>
          <cell r="O431">
            <v>0.1</v>
          </cell>
          <cell r="P431">
            <v>0.1</v>
          </cell>
          <cell r="Q431">
            <v>0.1</v>
          </cell>
          <cell r="R431">
            <v>0.1</v>
          </cell>
          <cell r="S431">
            <v>0.1</v>
          </cell>
          <cell r="T431">
            <v>0.1</v>
          </cell>
        </row>
        <row r="432">
          <cell r="B432">
            <v>14</v>
          </cell>
          <cell r="C432" t="str">
            <v>SGP-VA</v>
          </cell>
          <cell r="D432" t="str">
            <v>（冷却水）ハウジング型継手</v>
          </cell>
          <cell r="E432" t="str">
            <v>機械室・便所配管</v>
          </cell>
          <cell r="F432" t="str">
            <v>支持金物</v>
          </cell>
          <cell r="G432">
            <v>0.1</v>
          </cell>
          <cell r="H432">
            <v>0.1</v>
          </cell>
          <cell r="I432">
            <v>0.1</v>
          </cell>
          <cell r="J432">
            <v>0.1</v>
          </cell>
          <cell r="K432">
            <v>0.1</v>
          </cell>
          <cell r="L432">
            <v>0.1</v>
          </cell>
          <cell r="M432">
            <v>0.1</v>
          </cell>
          <cell r="N432">
            <v>0.1</v>
          </cell>
          <cell r="O432">
            <v>0.1</v>
          </cell>
          <cell r="P432">
            <v>0.1</v>
          </cell>
          <cell r="Q432">
            <v>0.1</v>
          </cell>
          <cell r="R432">
            <v>0.1</v>
          </cell>
          <cell r="S432">
            <v>0.1</v>
          </cell>
          <cell r="T432">
            <v>0.1</v>
          </cell>
        </row>
        <row r="433">
          <cell r="B433">
            <v>19</v>
          </cell>
          <cell r="C433" t="str">
            <v>STPG</v>
          </cell>
          <cell r="D433" t="str">
            <v>（冷温水）ねじ接合</v>
          </cell>
          <cell r="E433" t="str">
            <v>機械室・便所配管</v>
          </cell>
          <cell r="F433" t="str">
            <v>支持金物</v>
          </cell>
          <cell r="G433">
            <v>0.15</v>
          </cell>
          <cell r="H433">
            <v>0.15</v>
          </cell>
          <cell r="I433">
            <v>0.15</v>
          </cell>
          <cell r="J433">
            <v>0.15</v>
          </cell>
          <cell r="K433">
            <v>0.15</v>
          </cell>
          <cell r="L433">
            <v>0.15</v>
          </cell>
          <cell r="M433">
            <v>0.15</v>
          </cell>
          <cell r="N433">
            <v>0.15</v>
          </cell>
          <cell r="O433">
            <v>0.15</v>
          </cell>
          <cell r="P433">
            <v>0.15</v>
          </cell>
          <cell r="Q433">
            <v>0.15</v>
          </cell>
          <cell r="R433">
            <v>0.15</v>
          </cell>
          <cell r="S433">
            <v>0.15</v>
          </cell>
          <cell r="T433">
            <v>0.15</v>
          </cell>
        </row>
        <row r="434">
          <cell r="B434">
            <v>20</v>
          </cell>
          <cell r="C434" t="str">
            <v>STPG</v>
          </cell>
          <cell r="D434" t="str">
            <v>（消火）ねじ接合</v>
          </cell>
          <cell r="E434" t="str">
            <v>機械室・便所配管</v>
          </cell>
          <cell r="F434" t="str">
            <v>支持金物</v>
          </cell>
          <cell r="G434">
            <v>0.15</v>
          </cell>
          <cell r="H434">
            <v>0.15</v>
          </cell>
          <cell r="I434">
            <v>0.15</v>
          </cell>
          <cell r="J434">
            <v>0.15</v>
          </cell>
          <cell r="K434">
            <v>0.15</v>
          </cell>
          <cell r="L434">
            <v>0.15</v>
          </cell>
          <cell r="M434">
            <v>0.15</v>
          </cell>
          <cell r="N434">
            <v>0.15</v>
          </cell>
          <cell r="O434">
            <v>0.15</v>
          </cell>
          <cell r="P434">
            <v>0.15</v>
          </cell>
          <cell r="Q434">
            <v>0.15</v>
          </cell>
          <cell r="R434">
            <v>0.15</v>
          </cell>
          <cell r="S434">
            <v>0.15</v>
          </cell>
          <cell r="T434">
            <v>0.15</v>
          </cell>
        </row>
        <row r="435">
          <cell r="B435">
            <v>21</v>
          </cell>
          <cell r="C435" t="str">
            <v>STPG</v>
          </cell>
          <cell r="D435" t="str">
            <v>（冷却水）ねじ接合</v>
          </cell>
          <cell r="E435" t="str">
            <v>機械室・便所配管</v>
          </cell>
          <cell r="F435" t="str">
            <v>支持金物</v>
          </cell>
          <cell r="G435">
            <v>0.15</v>
          </cell>
          <cell r="H435">
            <v>0.15</v>
          </cell>
          <cell r="I435">
            <v>0.15</v>
          </cell>
          <cell r="J435">
            <v>0.15</v>
          </cell>
          <cell r="K435">
            <v>0.15</v>
          </cell>
          <cell r="L435">
            <v>0.15</v>
          </cell>
          <cell r="M435">
            <v>0.15</v>
          </cell>
          <cell r="N435">
            <v>0.15</v>
          </cell>
          <cell r="O435">
            <v>0.15</v>
          </cell>
          <cell r="P435">
            <v>0.15</v>
          </cell>
          <cell r="Q435">
            <v>0.15</v>
          </cell>
          <cell r="R435">
            <v>0.15</v>
          </cell>
          <cell r="S435">
            <v>0.15</v>
          </cell>
          <cell r="T435">
            <v>0.15</v>
          </cell>
        </row>
        <row r="436">
          <cell r="B436">
            <v>22</v>
          </cell>
          <cell r="C436" t="str">
            <v>STPG(黒)</v>
          </cell>
          <cell r="D436" t="str">
            <v>（低圧蒸気用）ねじ接合</v>
          </cell>
          <cell r="E436" t="str">
            <v>機械室・便所配管</v>
          </cell>
          <cell r="F436" t="str">
            <v>支持金物</v>
          </cell>
          <cell r="G436">
            <v>0.15</v>
          </cell>
          <cell r="H436">
            <v>0.15</v>
          </cell>
          <cell r="I436">
            <v>0.15</v>
          </cell>
          <cell r="J436">
            <v>0.15</v>
          </cell>
          <cell r="K436">
            <v>0.15</v>
          </cell>
          <cell r="L436">
            <v>0.15</v>
          </cell>
          <cell r="M436">
            <v>0.15</v>
          </cell>
          <cell r="N436">
            <v>0.15</v>
          </cell>
          <cell r="O436">
            <v>0.15</v>
          </cell>
          <cell r="P436">
            <v>0.15</v>
          </cell>
          <cell r="Q436">
            <v>0.15</v>
          </cell>
          <cell r="R436">
            <v>0.15</v>
          </cell>
          <cell r="S436">
            <v>0.15</v>
          </cell>
          <cell r="T436">
            <v>0.15</v>
          </cell>
        </row>
        <row r="437">
          <cell r="B437">
            <v>23</v>
          </cell>
          <cell r="C437" t="str">
            <v>STPG</v>
          </cell>
          <cell r="D437" t="str">
            <v>（消火・冷却水・冷温水）溶接接合</v>
          </cell>
          <cell r="E437" t="str">
            <v>機械室・便所配管</v>
          </cell>
          <cell r="F437" t="str">
            <v>支持金物</v>
          </cell>
          <cell r="G437">
            <v>0.15</v>
          </cell>
          <cell r="H437">
            <v>0.15</v>
          </cell>
          <cell r="I437">
            <v>0.15</v>
          </cell>
          <cell r="J437">
            <v>0.15</v>
          </cell>
          <cell r="K437">
            <v>0.15</v>
          </cell>
          <cell r="L437">
            <v>0.15</v>
          </cell>
          <cell r="M437">
            <v>0.15</v>
          </cell>
          <cell r="N437">
            <v>0.15</v>
          </cell>
          <cell r="O437">
            <v>0.15</v>
          </cell>
          <cell r="P437">
            <v>0.15</v>
          </cell>
          <cell r="Q437">
            <v>0.15</v>
          </cell>
          <cell r="R437">
            <v>0.15</v>
          </cell>
          <cell r="S437">
            <v>0.15</v>
          </cell>
          <cell r="T437">
            <v>0.15</v>
          </cell>
        </row>
        <row r="438">
          <cell r="B438">
            <v>24</v>
          </cell>
          <cell r="C438" t="str">
            <v>STPG(黒)</v>
          </cell>
          <cell r="D438" t="str">
            <v>（蒸気給気管、蒸気還気用）溶接接合</v>
          </cell>
          <cell r="E438" t="str">
            <v>機械室・便所配管</v>
          </cell>
          <cell r="F438" t="str">
            <v>支持金物</v>
          </cell>
          <cell r="G438">
            <v>0.15</v>
          </cell>
          <cell r="H438">
            <v>0.15</v>
          </cell>
          <cell r="I438">
            <v>0.15</v>
          </cell>
          <cell r="J438">
            <v>0.15</v>
          </cell>
          <cell r="K438">
            <v>0.15</v>
          </cell>
          <cell r="L438">
            <v>0.15</v>
          </cell>
          <cell r="M438">
            <v>0.15</v>
          </cell>
          <cell r="N438">
            <v>0.15</v>
          </cell>
          <cell r="O438">
            <v>0.15</v>
          </cell>
          <cell r="P438">
            <v>0.15</v>
          </cell>
          <cell r="Q438">
            <v>0.15</v>
          </cell>
          <cell r="R438">
            <v>0.15</v>
          </cell>
          <cell r="S438">
            <v>0.15</v>
          </cell>
          <cell r="T438">
            <v>0.15</v>
          </cell>
        </row>
        <row r="439">
          <cell r="B439">
            <v>25</v>
          </cell>
          <cell r="C439" t="str">
            <v>SGP(白)</v>
          </cell>
          <cell r="D439" t="str">
            <v>（排水）ねじ接合</v>
          </cell>
          <cell r="E439" t="str">
            <v>機械室・便所配管</v>
          </cell>
          <cell r="F439" t="str">
            <v>支持金物</v>
          </cell>
          <cell r="G439">
            <v>0.15</v>
          </cell>
          <cell r="H439">
            <v>0.15</v>
          </cell>
          <cell r="I439">
            <v>0.15</v>
          </cell>
          <cell r="J439">
            <v>0.15</v>
          </cell>
          <cell r="K439">
            <v>0.15</v>
          </cell>
          <cell r="L439">
            <v>0.15</v>
          </cell>
          <cell r="M439">
            <v>0.15</v>
          </cell>
          <cell r="N439">
            <v>0.15</v>
          </cell>
          <cell r="O439">
            <v>0.15</v>
          </cell>
          <cell r="P439">
            <v>0.15</v>
          </cell>
          <cell r="Q439">
            <v>0.15</v>
          </cell>
          <cell r="R439">
            <v>0.15</v>
          </cell>
          <cell r="S439">
            <v>0.15</v>
          </cell>
          <cell r="T439">
            <v>0.15</v>
          </cell>
        </row>
        <row r="440">
          <cell r="B440">
            <v>26</v>
          </cell>
          <cell r="C440" t="str">
            <v>SGP(白)</v>
          </cell>
          <cell r="D440" t="str">
            <v>（冷温水）ねじ接合</v>
          </cell>
          <cell r="E440" t="str">
            <v>機械室・便所配管</v>
          </cell>
          <cell r="F440" t="str">
            <v>支持金物</v>
          </cell>
          <cell r="G440">
            <v>0.15</v>
          </cell>
          <cell r="H440">
            <v>0.15</v>
          </cell>
          <cell r="I440">
            <v>0.15</v>
          </cell>
          <cell r="J440">
            <v>0.15</v>
          </cell>
          <cell r="K440">
            <v>0.15</v>
          </cell>
          <cell r="L440">
            <v>0.15</v>
          </cell>
          <cell r="M440">
            <v>0.15</v>
          </cell>
          <cell r="N440">
            <v>0.15</v>
          </cell>
          <cell r="O440">
            <v>0.15</v>
          </cell>
          <cell r="P440">
            <v>0.15</v>
          </cell>
          <cell r="Q440">
            <v>0.15</v>
          </cell>
          <cell r="R440">
            <v>0.15</v>
          </cell>
          <cell r="S440">
            <v>0.15</v>
          </cell>
          <cell r="T440">
            <v>0.15</v>
          </cell>
        </row>
        <row r="441">
          <cell r="B441">
            <v>27</v>
          </cell>
          <cell r="C441" t="str">
            <v>SGP(白)</v>
          </cell>
          <cell r="D441" t="str">
            <v>（通気・消火・給湯・プロパン）ねじ接合</v>
          </cell>
          <cell r="E441" t="str">
            <v>機械室・便所配管</v>
          </cell>
          <cell r="F441" t="str">
            <v>支持金物</v>
          </cell>
          <cell r="G441">
            <v>0.15</v>
          </cell>
          <cell r="H441">
            <v>0.15</v>
          </cell>
          <cell r="I441">
            <v>0.15</v>
          </cell>
          <cell r="J441">
            <v>0.15</v>
          </cell>
          <cell r="K441">
            <v>0.15</v>
          </cell>
          <cell r="L441">
            <v>0.15</v>
          </cell>
          <cell r="M441">
            <v>0.15</v>
          </cell>
          <cell r="N441">
            <v>0.15</v>
          </cell>
          <cell r="O441">
            <v>0.15</v>
          </cell>
          <cell r="P441">
            <v>0.15</v>
          </cell>
          <cell r="Q441">
            <v>0.15</v>
          </cell>
          <cell r="R441">
            <v>0.15</v>
          </cell>
          <cell r="S441">
            <v>0.15</v>
          </cell>
          <cell r="T441">
            <v>0.15</v>
          </cell>
        </row>
        <row r="442">
          <cell r="B442">
            <v>28</v>
          </cell>
          <cell r="C442" t="str">
            <v>SGP(白)</v>
          </cell>
          <cell r="D442" t="str">
            <v>（冷却水）ねじ接合</v>
          </cell>
          <cell r="E442" t="str">
            <v>機械室・便所配管</v>
          </cell>
          <cell r="F442" t="str">
            <v>支持金物</v>
          </cell>
          <cell r="G442">
            <v>0.15</v>
          </cell>
          <cell r="H442">
            <v>0.15</v>
          </cell>
          <cell r="I442">
            <v>0.15</v>
          </cell>
          <cell r="J442">
            <v>0.15</v>
          </cell>
          <cell r="K442">
            <v>0.15</v>
          </cell>
          <cell r="L442">
            <v>0.15</v>
          </cell>
          <cell r="M442">
            <v>0.15</v>
          </cell>
          <cell r="N442">
            <v>0.15</v>
          </cell>
          <cell r="O442">
            <v>0.15</v>
          </cell>
          <cell r="P442">
            <v>0.15</v>
          </cell>
          <cell r="Q442">
            <v>0.15</v>
          </cell>
          <cell r="R442">
            <v>0.15</v>
          </cell>
          <cell r="S442">
            <v>0.15</v>
          </cell>
          <cell r="T442">
            <v>0.15</v>
          </cell>
        </row>
        <row r="443">
          <cell r="B443">
            <v>29</v>
          </cell>
          <cell r="C443" t="str">
            <v>SGP(白)</v>
          </cell>
          <cell r="D443" t="str">
            <v>（通気・消火・給湯・プロパン・冷却水・冷温水）溶接接合</v>
          </cell>
          <cell r="E443" t="str">
            <v>機械室・便所配管</v>
          </cell>
          <cell r="F443" t="str">
            <v>支持金物</v>
          </cell>
          <cell r="G443">
            <v>0.15</v>
          </cell>
          <cell r="H443">
            <v>0.15</v>
          </cell>
          <cell r="I443">
            <v>0.15</v>
          </cell>
          <cell r="J443">
            <v>0.15</v>
          </cell>
          <cell r="K443">
            <v>0.15</v>
          </cell>
          <cell r="L443">
            <v>0.15</v>
          </cell>
          <cell r="M443">
            <v>0.15</v>
          </cell>
          <cell r="N443">
            <v>0.15</v>
          </cell>
          <cell r="O443">
            <v>0.15</v>
          </cell>
          <cell r="P443">
            <v>0.15</v>
          </cell>
          <cell r="Q443">
            <v>0.15</v>
          </cell>
          <cell r="R443">
            <v>0.15</v>
          </cell>
          <cell r="S443">
            <v>0.15</v>
          </cell>
          <cell r="T443">
            <v>0.15</v>
          </cell>
        </row>
        <row r="444">
          <cell r="B444">
            <v>30</v>
          </cell>
          <cell r="C444" t="str">
            <v>SGP(白)</v>
          </cell>
          <cell r="D444" t="str">
            <v>（冷却水）ハウジング型管継手</v>
          </cell>
          <cell r="E444" t="str">
            <v>機械室・便所配管</v>
          </cell>
          <cell r="F444" t="str">
            <v>支持金物</v>
          </cell>
          <cell r="G444">
            <v>0.1</v>
          </cell>
          <cell r="H444">
            <v>0.1</v>
          </cell>
          <cell r="I444">
            <v>0.1</v>
          </cell>
          <cell r="J444">
            <v>0.1</v>
          </cell>
          <cell r="K444">
            <v>0.1</v>
          </cell>
          <cell r="L444">
            <v>0.1</v>
          </cell>
          <cell r="M444">
            <v>0.1</v>
          </cell>
          <cell r="N444">
            <v>0.1</v>
          </cell>
          <cell r="O444">
            <v>0.1</v>
          </cell>
          <cell r="P444">
            <v>0.1</v>
          </cell>
          <cell r="Q444">
            <v>0.1</v>
          </cell>
          <cell r="R444">
            <v>0.1</v>
          </cell>
          <cell r="S444">
            <v>0.1</v>
          </cell>
          <cell r="T444">
            <v>0.1</v>
          </cell>
        </row>
        <row r="445">
          <cell r="B445">
            <v>31</v>
          </cell>
          <cell r="C445" t="str">
            <v>SGP(白)</v>
          </cell>
          <cell r="D445" t="str">
            <v>（冷温水・消火）ハウジング型管継手</v>
          </cell>
          <cell r="E445" t="str">
            <v>機械室・便所配管</v>
          </cell>
          <cell r="F445" t="str">
            <v>支持金物</v>
          </cell>
          <cell r="G445">
            <v>0.1</v>
          </cell>
          <cell r="H445">
            <v>0.1</v>
          </cell>
          <cell r="I445">
            <v>0.1</v>
          </cell>
          <cell r="J445">
            <v>0.1</v>
          </cell>
          <cell r="K445">
            <v>0.1</v>
          </cell>
          <cell r="L445">
            <v>0.1</v>
          </cell>
          <cell r="M445">
            <v>0.1</v>
          </cell>
          <cell r="N445">
            <v>0.1</v>
          </cell>
          <cell r="O445">
            <v>0.1</v>
          </cell>
          <cell r="P445">
            <v>0.1</v>
          </cell>
          <cell r="Q445">
            <v>0.1</v>
          </cell>
          <cell r="R445">
            <v>0.1</v>
          </cell>
          <cell r="S445">
            <v>0.1</v>
          </cell>
          <cell r="T445">
            <v>0.1</v>
          </cell>
        </row>
        <row r="446">
          <cell r="B446">
            <v>32</v>
          </cell>
          <cell r="C446" t="str">
            <v>SGP(黒)</v>
          </cell>
          <cell r="D446" t="str">
            <v>（蒸気・油）ねじ接合</v>
          </cell>
          <cell r="E446" t="str">
            <v>機械室・便所配管</v>
          </cell>
          <cell r="F446" t="str">
            <v>支持金物</v>
          </cell>
          <cell r="G446">
            <v>0.15</v>
          </cell>
          <cell r="H446">
            <v>0.15</v>
          </cell>
          <cell r="I446">
            <v>0.15</v>
          </cell>
          <cell r="J446">
            <v>0.15</v>
          </cell>
          <cell r="K446">
            <v>0.15</v>
          </cell>
          <cell r="L446">
            <v>0.15</v>
          </cell>
          <cell r="M446">
            <v>0.15</v>
          </cell>
          <cell r="N446">
            <v>0.15</v>
          </cell>
          <cell r="O446">
            <v>0.15</v>
          </cell>
          <cell r="P446">
            <v>0.15</v>
          </cell>
          <cell r="Q446">
            <v>0.15</v>
          </cell>
          <cell r="R446">
            <v>0.15</v>
          </cell>
          <cell r="S446">
            <v>0.15</v>
          </cell>
          <cell r="T446">
            <v>0.15</v>
          </cell>
        </row>
        <row r="447">
          <cell r="B447">
            <v>33</v>
          </cell>
          <cell r="C447" t="str">
            <v>SGP(黒)</v>
          </cell>
          <cell r="D447" t="str">
            <v>（蒸気・油）溶接接合</v>
          </cell>
          <cell r="E447" t="str">
            <v>機械室・便所配管</v>
          </cell>
          <cell r="F447" t="str">
            <v>支持金物</v>
          </cell>
          <cell r="G447">
            <v>0.15</v>
          </cell>
          <cell r="H447">
            <v>0.15</v>
          </cell>
          <cell r="I447">
            <v>0.15</v>
          </cell>
          <cell r="J447">
            <v>0.15</v>
          </cell>
          <cell r="K447">
            <v>0.15</v>
          </cell>
          <cell r="L447">
            <v>0.15</v>
          </cell>
          <cell r="M447">
            <v>0.15</v>
          </cell>
          <cell r="N447">
            <v>0.15</v>
          </cell>
          <cell r="O447">
            <v>0.15</v>
          </cell>
          <cell r="P447">
            <v>0.15</v>
          </cell>
          <cell r="Q447">
            <v>0.15</v>
          </cell>
          <cell r="R447">
            <v>0.15</v>
          </cell>
          <cell r="S447">
            <v>0.15</v>
          </cell>
          <cell r="T447">
            <v>0.15</v>
          </cell>
        </row>
        <row r="448">
          <cell r="B448">
            <v>34</v>
          </cell>
          <cell r="C448" t="str">
            <v>D-VA(WSP042)</v>
          </cell>
          <cell r="D448" t="str">
            <v>MD継手</v>
          </cell>
          <cell r="E448" t="str">
            <v>機械室・便所配管</v>
          </cell>
          <cell r="F448" t="str">
            <v>支持金物</v>
          </cell>
          <cell r="G448">
            <v>0.15</v>
          </cell>
          <cell r="H448">
            <v>0.15</v>
          </cell>
          <cell r="I448">
            <v>0.15</v>
          </cell>
          <cell r="J448">
            <v>0.15</v>
          </cell>
          <cell r="K448">
            <v>0.15</v>
          </cell>
          <cell r="L448">
            <v>0.15</v>
          </cell>
          <cell r="M448">
            <v>0.15</v>
          </cell>
          <cell r="N448">
            <v>0.15</v>
          </cell>
          <cell r="O448">
            <v>0.15</v>
          </cell>
          <cell r="P448">
            <v>0.15</v>
          </cell>
          <cell r="Q448">
            <v>0.15</v>
          </cell>
          <cell r="R448">
            <v>0.15</v>
          </cell>
          <cell r="S448">
            <v>0.15</v>
          </cell>
          <cell r="T448">
            <v>0.15</v>
          </cell>
        </row>
        <row r="449">
          <cell r="B449">
            <v>35</v>
          </cell>
          <cell r="C449" t="str">
            <v>SGP-TA(WSP032)</v>
          </cell>
          <cell r="D449" t="str">
            <v>ねじ接合</v>
          </cell>
          <cell r="E449" t="str">
            <v>機械室・便所配管</v>
          </cell>
          <cell r="F449" t="str">
            <v>支持金物</v>
          </cell>
          <cell r="G449">
            <v>0.15</v>
          </cell>
          <cell r="H449">
            <v>0.15</v>
          </cell>
          <cell r="I449">
            <v>0.15</v>
          </cell>
          <cell r="J449">
            <v>0.15</v>
          </cell>
          <cell r="K449">
            <v>0.15</v>
          </cell>
          <cell r="L449">
            <v>0.15</v>
          </cell>
          <cell r="M449">
            <v>0.15</v>
          </cell>
          <cell r="N449">
            <v>0.15</v>
          </cell>
          <cell r="O449">
            <v>0.15</v>
          </cell>
          <cell r="P449">
            <v>0.15</v>
          </cell>
          <cell r="Q449">
            <v>0.15</v>
          </cell>
          <cell r="R449">
            <v>0.15</v>
          </cell>
          <cell r="S449">
            <v>0.15</v>
          </cell>
          <cell r="T449">
            <v>0.15</v>
          </cell>
        </row>
        <row r="450">
          <cell r="B450">
            <v>36</v>
          </cell>
          <cell r="C450" t="str">
            <v>SGP-TA(WSP032)</v>
          </cell>
          <cell r="D450" t="str">
            <v>MD継手</v>
          </cell>
          <cell r="E450" t="str">
            <v>機械室・便所配管</v>
          </cell>
          <cell r="F450" t="str">
            <v>支持金物</v>
          </cell>
          <cell r="G450">
            <v>0.15</v>
          </cell>
          <cell r="H450">
            <v>0.15</v>
          </cell>
          <cell r="I450">
            <v>0.15</v>
          </cell>
          <cell r="J450">
            <v>0.15</v>
          </cell>
          <cell r="K450">
            <v>0.15</v>
          </cell>
          <cell r="L450">
            <v>0.15</v>
          </cell>
          <cell r="M450">
            <v>0.15</v>
          </cell>
          <cell r="N450">
            <v>0.15</v>
          </cell>
          <cell r="O450">
            <v>0.15</v>
          </cell>
          <cell r="P450">
            <v>0.15</v>
          </cell>
          <cell r="Q450">
            <v>0.15</v>
          </cell>
          <cell r="R450">
            <v>0.15</v>
          </cell>
          <cell r="S450">
            <v>0.15</v>
          </cell>
          <cell r="T450">
            <v>0.15</v>
          </cell>
        </row>
        <row r="451">
          <cell r="B451">
            <v>38</v>
          </cell>
          <cell r="C451" t="str">
            <v>ARFA管</v>
          </cell>
          <cell r="D451" t="str">
            <v>ねじ接合</v>
          </cell>
          <cell r="E451" t="str">
            <v>機械室・便所配管</v>
          </cell>
          <cell r="F451" t="str">
            <v>支持金物</v>
          </cell>
          <cell r="G451">
            <v>0.15</v>
          </cell>
          <cell r="H451">
            <v>0.15</v>
          </cell>
          <cell r="I451">
            <v>0.15</v>
          </cell>
          <cell r="J451">
            <v>0.15</v>
          </cell>
          <cell r="K451">
            <v>0.15</v>
          </cell>
          <cell r="L451">
            <v>0.15</v>
          </cell>
          <cell r="M451">
            <v>0.15</v>
          </cell>
          <cell r="N451">
            <v>0.15</v>
          </cell>
          <cell r="O451">
            <v>0.15</v>
          </cell>
          <cell r="P451">
            <v>0.15</v>
          </cell>
          <cell r="Q451">
            <v>0.15</v>
          </cell>
          <cell r="R451">
            <v>0.15</v>
          </cell>
          <cell r="S451">
            <v>0.15</v>
          </cell>
          <cell r="T451">
            <v>0.15</v>
          </cell>
        </row>
        <row r="452">
          <cell r="B452">
            <v>39</v>
          </cell>
          <cell r="C452" t="str">
            <v>ARFA管</v>
          </cell>
          <cell r="D452" t="str">
            <v>MD継手</v>
          </cell>
          <cell r="E452" t="str">
            <v>機械室・便所配管</v>
          </cell>
          <cell r="F452" t="str">
            <v>支持金物</v>
          </cell>
          <cell r="G452">
            <v>0.15</v>
          </cell>
          <cell r="H452">
            <v>0.15</v>
          </cell>
          <cell r="I452">
            <v>0.15</v>
          </cell>
          <cell r="J452">
            <v>0.15</v>
          </cell>
          <cell r="K452">
            <v>0.15</v>
          </cell>
          <cell r="L452">
            <v>0.15</v>
          </cell>
          <cell r="M452">
            <v>0.15</v>
          </cell>
          <cell r="N452">
            <v>0.15</v>
          </cell>
          <cell r="O452">
            <v>0.15</v>
          </cell>
          <cell r="P452">
            <v>0.15</v>
          </cell>
          <cell r="Q452">
            <v>0.15</v>
          </cell>
          <cell r="R452">
            <v>0.15</v>
          </cell>
          <cell r="S452">
            <v>0.15</v>
          </cell>
          <cell r="T452">
            <v>0.15</v>
          </cell>
        </row>
        <row r="453">
          <cell r="B453">
            <v>40</v>
          </cell>
          <cell r="C453" t="str">
            <v>CUP</v>
          </cell>
          <cell r="D453" t="str">
            <v>（給湯・給水）</v>
          </cell>
          <cell r="E453" t="str">
            <v>機械室・便所配管</v>
          </cell>
          <cell r="F453" t="str">
            <v>支持金物</v>
          </cell>
          <cell r="G453">
            <v>0.1</v>
          </cell>
          <cell r="H453">
            <v>0.1</v>
          </cell>
          <cell r="I453">
            <v>0.1</v>
          </cell>
          <cell r="J453">
            <v>0.1</v>
          </cell>
          <cell r="K453">
            <v>0.1</v>
          </cell>
          <cell r="L453">
            <v>0.1</v>
          </cell>
          <cell r="M453">
            <v>0.1</v>
          </cell>
          <cell r="N453">
            <v>0.1</v>
          </cell>
          <cell r="O453">
            <v>0.1</v>
          </cell>
          <cell r="P453">
            <v>0.1</v>
          </cell>
          <cell r="Q453">
            <v>0.1</v>
          </cell>
          <cell r="R453">
            <v>0.1</v>
          </cell>
          <cell r="S453">
            <v>0.1</v>
          </cell>
          <cell r="T453">
            <v>0.1</v>
          </cell>
        </row>
        <row r="456">
          <cell r="B456">
            <v>1</v>
          </cell>
          <cell r="C456" t="str">
            <v>SGP-PA</v>
          </cell>
          <cell r="D456" t="str">
            <v>（給水・冷却水）ねじ接合（管端防食継手）</v>
          </cell>
          <cell r="E456" t="str">
            <v>屋外配管</v>
          </cell>
          <cell r="F456" t="str">
            <v>支持金物</v>
          </cell>
          <cell r="G456">
            <v>0.15</v>
          </cell>
          <cell r="H456">
            <v>0.15</v>
          </cell>
          <cell r="I456">
            <v>0.15</v>
          </cell>
          <cell r="J456">
            <v>0.15</v>
          </cell>
          <cell r="K456">
            <v>0.15</v>
          </cell>
          <cell r="L456">
            <v>0.15</v>
          </cell>
          <cell r="M456">
            <v>0.15</v>
          </cell>
          <cell r="N456">
            <v>0.15</v>
          </cell>
          <cell r="O456">
            <v>0.15</v>
          </cell>
          <cell r="P456">
            <v>0.15</v>
          </cell>
          <cell r="Q456">
            <v>0.15</v>
          </cell>
          <cell r="R456">
            <v>0.15</v>
          </cell>
          <cell r="S456">
            <v>0.15</v>
          </cell>
          <cell r="T456">
            <v>0.15</v>
          </cell>
        </row>
        <row r="457">
          <cell r="B457">
            <v>2</v>
          </cell>
          <cell r="C457" t="str">
            <v>SGP-PB</v>
          </cell>
          <cell r="D457" t="str">
            <v>（給水・冷却水）ねじ接合（管端防食継手）</v>
          </cell>
          <cell r="E457" t="str">
            <v>屋外配管</v>
          </cell>
          <cell r="F457" t="str">
            <v>支持金物</v>
          </cell>
          <cell r="G457">
            <v>0.15</v>
          </cell>
          <cell r="H457">
            <v>0.15</v>
          </cell>
          <cell r="I457">
            <v>0.15</v>
          </cell>
          <cell r="J457">
            <v>0.15</v>
          </cell>
          <cell r="K457">
            <v>0.15</v>
          </cell>
          <cell r="L457">
            <v>0.15</v>
          </cell>
          <cell r="M457">
            <v>0.15</v>
          </cell>
          <cell r="N457">
            <v>0.15</v>
          </cell>
          <cell r="O457">
            <v>0.15</v>
          </cell>
          <cell r="P457">
            <v>0.15</v>
          </cell>
          <cell r="Q457">
            <v>0.15</v>
          </cell>
          <cell r="R457">
            <v>0.15</v>
          </cell>
          <cell r="S457">
            <v>0.15</v>
          </cell>
          <cell r="T457">
            <v>0.15</v>
          </cell>
        </row>
        <row r="458">
          <cell r="B458">
            <v>4</v>
          </cell>
          <cell r="C458" t="str">
            <v>SGP-FPA</v>
          </cell>
          <cell r="D458" t="str">
            <v>（給水・冷却水）フランジ接合</v>
          </cell>
          <cell r="E458" t="str">
            <v>屋外配管</v>
          </cell>
          <cell r="F458" t="str">
            <v>支持金物</v>
          </cell>
          <cell r="G458">
            <v>0.1</v>
          </cell>
          <cell r="H458">
            <v>0.1</v>
          </cell>
          <cell r="I458">
            <v>0.1</v>
          </cell>
          <cell r="J458">
            <v>0.1</v>
          </cell>
          <cell r="K458">
            <v>0.1</v>
          </cell>
          <cell r="L458">
            <v>0.1</v>
          </cell>
          <cell r="M458">
            <v>0.1</v>
          </cell>
          <cell r="N458">
            <v>0.1</v>
          </cell>
          <cell r="O458">
            <v>0.1</v>
          </cell>
          <cell r="P458">
            <v>0.1</v>
          </cell>
          <cell r="Q458">
            <v>0.1</v>
          </cell>
          <cell r="R458">
            <v>0.1</v>
          </cell>
          <cell r="S458">
            <v>0.1</v>
          </cell>
          <cell r="T458">
            <v>0.1</v>
          </cell>
        </row>
        <row r="459">
          <cell r="B459">
            <v>5</v>
          </cell>
          <cell r="C459" t="str">
            <v>SGP-FPB</v>
          </cell>
          <cell r="D459" t="str">
            <v>（給水・冷却水）フランジ接合</v>
          </cell>
          <cell r="E459" t="str">
            <v>屋外配管</v>
          </cell>
          <cell r="F459" t="str">
            <v>支持金物</v>
          </cell>
          <cell r="G459">
            <v>0.1</v>
          </cell>
          <cell r="H459">
            <v>0.1</v>
          </cell>
          <cell r="I459">
            <v>0.1</v>
          </cell>
          <cell r="J459">
            <v>0.1</v>
          </cell>
          <cell r="K459">
            <v>0.1</v>
          </cell>
          <cell r="L459">
            <v>0.1</v>
          </cell>
          <cell r="M459">
            <v>0.1</v>
          </cell>
          <cell r="N459">
            <v>0.1</v>
          </cell>
          <cell r="O459">
            <v>0.1</v>
          </cell>
          <cell r="P459">
            <v>0.1</v>
          </cell>
          <cell r="Q459">
            <v>0.1</v>
          </cell>
          <cell r="R459">
            <v>0.1</v>
          </cell>
          <cell r="S459">
            <v>0.1</v>
          </cell>
          <cell r="T459">
            <v>0.1</v>
          </cell>
        </row>
        <row r="460">
          <cell r="B460">
            <v>7</v>
          </cell>
          <cell r="C460" t="str">
            <v>SGP-VA</v>
          </cell>
          <cell r="D460" t="str">
            <v>（給水・冷却水）ねじ接合（管端防食継手）</v>
          </cell>
          <cell r="E460" t="str">
            <v>屋外配管</v>
          </cell>
          <cell r="F460" t="str">
            <v>支持金物</v>
          </cell>
          <cell r="G460">
            <v>0.1</v>
          </cell>
          <cell r="H460">
            <v>0.1</v>
          </cell>
          <cell r="I460">
            <v>0.1</v>
          </cell>
          <cell r="J460">
            <v>0.1</v>
          </cell>
          <cell r="K460">
            <v>0.1</v>
          </cell>
          <cell r="L460">
            <v>0.1</v>
          </cell>
          <cell r="M460">
            <v>0.1</v>
          </cell>
          <cell r="N460">
            <v>0.1</v>
          </cell>
          <cell r="O460">
            <v>0.1</v>
          </cell>
          <cell r="P460">
            <v>0.1</v>
          </cell>
          <cell r="Q460">
            <v>0.1</v>
          </cell>
          <cell r="R460">
            <v>0.1</v>
          </cell>
          <cell r="S460">
            <v>0.1</v>
          </cell>
          <cell r="T460">
            <v>0.1</v>
          </cell>
        </row>
        <row r="461">
          <cell r="B461">
            <v>8</v>
          </cell>
          <cell r="C461" t="str">
            <v>SGP-VB</v>
          </cell>
          <cell r="D461" t="str">
            <v>（給水・冷却水）ねじ接合（管端防食継手）</v>
          </cell>
          <cell r="E461" t="str">
            <v>屋外配管</v>
          </cell>
          <cell r="F461" t="str">
            <v>支持金物</v>
          </cell>
          <cell r="G461">
            <v>0.1</v>
          </cell>
          <cell r="H461">
            <v>0.1</v>
          </cell>
          <cell r="I461">
            <v>0.1</v>
          </cell>
          <cell r="J461">
            <v>0.1</v>
          </cell>
          <cell r="K461">
            <v>0.1</v>
          </cell>
          <cell r="L461">
            <v>0.1</v>
          </cell>
          <cell r="M461">
            <v>0.1</v>
          </cell>
          <cell r="N461">
            <v>0.1</v>
          </cell>
          <cell r="O461">
            <v>0.1</v>
          </cell>
          <cell r="P461">
            <v>0.1</v>
          </cell>
          <cell r="Q461">
            <v>0.1</v>
          </cell>
          <cell r="R461">
            <v>0.1</v>
          </cell>
          <cell r="S461">
            <v>0.1</v>
          </cell>
          <cell r="T461">
            <v>0.1</v>
          </cell>
        </row>
        <row r="462">
          <cell r="B462">
            <v>10</v>
          </cell>
          <cell r="C462" t="str">
            <v>SGP-FVA</v>
          </cell>
          <cell r="D462" t="str">
            <v>（給水・冷却水）フランジ接合</v>
          </cell>
          <cell r="E462" t="str">
            <v>屋外配管</v>
          </cell>
          <cell r="F462" t="str">
            <v>支持金物</v>
          </cell>
          <cell r="G462">
            <v>0.1</v>
          </cell>
          <cell r="H462">
            <v>0.1</v>
          </cell>
          <cell r="I462">
            <v>0.1</v>
          </cell>
          <cell r="J462">
            <v>0.1</v>
          </cell>
          <cell r="K462">
            <v>0.1</v>
          </cell>
          <cell r="L462">
            <v>0.1</v>
          </cell>
          <cell r="M462">
            <v>0.1</v>
          </cell>
          <cell r="N462">
            <v>0.1</v>
          </cell>
          <cell r="O462">
            <v>0.1</v>
          </cell>
          <cell r="P462">
            <v>0.1</v>
          </cell>
          <cell r="Q462">
            <v>0.1</v>
          </cell>
          <cell r="R462">
            <v>0.1</v>
          </cell>
          <cell r="S462">
            <v>0.1</v>
          </cell>
          <cell r="T462">
            <v>0.1</v>
          </cell>
        </row>
        <row r="463">
          <cell r="B463">
            <v>11</v>
          </cell>
          <cell r="C463" t="str">
            <v>SGP-FVB</v>
          </cell>
          <cell r="D463" t="str">
            <v>（給水・冷却水）フランジ接合</v>
          </cell>
          <cell r="E463" t="str">
            <v>屋外配管</v>
          </cell>
          <cell r="F463" t="str">
            <v>支持金物</v>
          </cell>
          <cell r="G463">
            <v>0.1</v>
          </cell>
          <cell r="H463">
            <v>0.1</v>
          </cell>
          <cell r="I463">
            <v>0.1</v>
          </cell>
          <cell r="J463">
            <v>0.1</v>
          </cell>
          <cell r="K463">
            <v>0.1</v>
          </cell>
          <cell r="L463">
            <v>0.1</v>
          </cell>
          <cell r="M463">
            <v>0.1</v>
          </cell>
          <cell r="N463">
            <v>0.1</v>
          </cell>
          <cell r="O463">
            <v>0.1</v>
          </cell>
          <cell r="P463">
            <v>0.1</v>
          </cell>
          <cell r="Q463">
            <v>0.1</v>
          </cell>
          <cell r="R463">
            <v>0.1</v>
          </cell>
          <cell r="S463">
            <v>0.1</v>
          </cell>
          <cell r="T463">
            <v>0.1</v>
          </cell>
        </row>
        <row r="464">
          <cell r="B464">
            <v>13</v>
          </cell>
          <cell r="C464" t="str">
            <v>SGP-HVA</v>
          </cell>
          <cell r="D464" t="str">
            <v>（給湯・冷温水）ねじ接合（管端防食継手）</v>
          </cell>
          <cell r="E464" t="str">
            <v>屋外配管</v>
          </cell>
          <cell r="F464" t="str">
            <v>支持金物</v>
          </cell>
          <cell r="G464">
            <v>0.1</v>
          </cell>
          <cell r="H464">
            <v>0.1</v>
          </cell>
          <cell r="I464">
            <v>0.1</v>
          </cell>
          <cell r="J464">
            <v>0.1</v>
          </cell>
          <cell r="K464">
            <v>0.1</v>
          </cell>
          <cell r="L464">
            <v>0.1</v>
          </cell>
          <cell r="M464">
            <v>0.1</v>
          </cell>
          <cell r="N464">
            <v>0.1</v>
          </cell>
          <cell r="O464">
            <v>0.1</v>
          </cell>
          <cell r="P464">
            <v>0.1</v>
          </cell>
          <cell r="Q464">
            <v>0.1</v>
          </cell>
          <cell r="R464">
            <v>0.1</v>
          </cell>
          <cell r="S464">
            <v>0.1</v>
          </cell>
          <cell r="T464">
            <v>0.1</v>
          </cell>
        </row>
        <row r="465">
          <cell r="B465">
            <v>14</v>
          </cell>
          <cell r="C465" t="str">
            <v>SGP-VA</v>
          </cell>
          <cell r="D465" t="str">
            <v>（冷却水）ハウジング型継手</v>
          </cell>
          <cell r="E465" t="str">
            <v>屋外配管</v>
          </cell>
          <cell r="F465" t="str">
            <v>支持金物</v>
          </cell>
          <cell r="G465">
            <v>0.1</v>
          </cell>
          <cell r="H465">
            <v>0.1</v>
          </cell>
          <cell r="I465">
            <v>0.1</v>
          </cell>
          <cell r="J465">
            <v>0.1</v>
          </cell>
          <cell r="K465">
            <v>0.1</v>
          </cell>
          <cell r="L465">
            <v>0.1</v>
          </cell>
          <cell r="M465">
            <v>0.1</v>
          </cell>
          <cell r="N465">
            <v>0.1</v>
          </cell>
          <cell r="O465">
            <v>0.1</v>
          </cell>
          <cell r="P465">
            <v>0.1</v>
          </cell>
          <cell r="Q465">
            <v>0.1</v>
          </cell>
          <cell r="R465">
            <v>0.1</v>
          </cell>
          <cell r="S465">
            <v>0.1</v>
          </cell>
          <cell r="T465">
            <v>0.1</v>
          </cell>
        </row>
        <row r="466">
          <cell r="B466">
            <v>19</v>
          </cell>
          <cell r="C466" t="str">
            <v>STPG</v>
          </cell>
          <cell r="D466" t="str">
            <v>（冷温水）ねじ接合</v>
          </cell>
          <cell r="E466" t="str">
            <v>屋外配管</v>
          </cell>
          <cell r="F466" t="str">
            <v>支持金物</v>
          </cell>
          <cell r="G466">
            <v>0.15</v>
          </cell>
          <cell r="H466">
            <v>0.15</v>
          </cell>
          <cell r="I466">
            <v>0.15</v>
          </cell>
          <cell r="J466">
            <v>0.15</v>
          </cell>
          <cell r="K466">
            <v>0.15</v>
          </cell>
          <cell r="L466">
            <v>0.15</v>
          </cell>
          <cell r="M466">
            <v>0.15</v>
          </cell>
          <cell r="N466">
            <v>0.15</v>
          </cell>
          <cell r="O466">
            <v>0.15</v>
          </cell>
          <cell r="P466">
            <v>0.15</v>
          </cell>
          <cell r="Q466">
            <v>0.15</v>
          </cell>
          <cell r="R466">
            <v>0.15</v>
          </cell>
          <cell r="S466">
            <v>0.15</v>
          </cell>
          <cell r="T466">
            <v>0.15</v>
          </cell>
        </row>
        <row r="467">
          <cell r="B467">
            <v>20</v>
          </cell>
          <cell r="C467" t="str">
            <v>STPG</v>
          </cell>
          <cell r="D467" t="str">
            <v>（消火）ねじ接合</v>
          </cell>
          <cell r="E467" t="str">
            <v>屋外配管</v>
          </cell>
          <cell r="F467" t="str">
            <v>支持金物</v>
          </cell>
          <cell r="G467">
            <v>0.15</v>
          </cell>
          <cell r="H467">
            <v>0.15</v>
          </cell>
          <cell r="I467">
            <v>0.15</v>
          </cell>
          <cell r="J467">
            <v>0.15</v>
          </cell>
          <cell r="K467">
            <v>0.15</v>
          </cell>
          <cell r="L467">
            <v>0.15</v>
          </cell>
          <cell r="M467">
            <v>0.15</v>
          </cell>
          <cell r="N467">
            <v>0.15</v>
          </cell>
          <cell r="O467">
            <v>0.15</v>
          </cell>
          <cell r="P467">
            <v>0.15</v>
          </cell>
          <cell r="Q467">
            <v>0.15</v>
          </cell>
          <cell r="R467">
            <v>0.15</v>
          </cell>
          <cell r="S467">
            <v>0.15</v>
          </cell>
          <cell r="T467">
            <v>0.15</v>
          </cell>
        </row>
        <row r="468">
          <cell r="B468">
            <v>21</v>
          </cell>
          <cell r="C468" t="str">
            <v>STPG</v>
          </cell>
          <cell r="D468" t="str">
            <v>（冷却水）ねじ接合</v>
          </cell>
          <cell r="E468" t="str">
            <v>屋外配管</v>
          </cell>
          <cell r="F468" t="str">
            <v>支持金物</v>
          </cell>
          <cell r="G468">
            <v>0.15</v>
          </cell>
          <cell r="H468">
            <v>0.15</v>
          </cell>
          <cell r="I468">
            <v>0.15</v>
          </cell>
          <cell r="J468">
            <v>0.15</v>
          </cell>
          <cell r="K468">
            <v>0.15</v>
          </cell>
          <cell r="L468">
            <v>0.15</v>
          </cell>
          <cell r="M468">
            <v>0.15</v>
          </cell>
          <cell r="N468">
            <v>0.15</v>
          </cell>
          <cell r="O468">
            <v>0.15</v>
          </cell>
          <cell r="P468">
            <v>0.15</v>
          </cell>
          <cell r="Q468">
            <v>0.15</v>
          </cell>
          <cell r="R468">
            <v>0.15</v>
          </cell>
          <cell r="S468">
            <v>0.15</v>
          </cell>
          <cell r="T468">
            <v>0.15</v>
          </cell>
        </row>
        <row r="469">
          <cell r="B469">
            <v>22</v>
          </cell>
          <cell r="C469" t="str">
            <v>STPG(黒)</v>
          </cell>
          <cell r="D469" t="str">
            <v>（低圧蒸気用）ねじ接合</v>
          </cell>
          <cell r="E469" t="str">
            <v>屋外配管</v>
          </cell>
          <cell r="F469" t="str">
            <v>支持金物</v>
          </cell>
          <cell r="G469">
            <v>0.15</v>
          </cell>
          <cell r="H469">
            <v>0.15</v>
          </cell>
          <cell r="I469">
            <v>0.15</v>
          </cell>
          <cell r="J469">
            <v>0.15</v>
          </cell>
          <cell r="K469">
            <v>0.15</v>
          </cell>
          <cell r="L469">
            <v>0.15</v>
          </cell>
          <cell r="M469">
            <v>0.15</v>
          </cell>
          <cell r="N469">
            <v>0.15</v>
          </cell>
          <cell r="O469">
            <v>0.15</v>
          </cell>
          <cell r="P469">
            <v>0.15</v>
          </cell>
          <cell r="Q469">
            <v>0.15</v>
          </cell>
          <cell r="R469">
            <v>0.15</v>
          </cell>
          <cell r="S469">
            <v>0.15</v>
          </cell>
          <cell r="T469">
            <v>0.15</v>
          </cell>
        </row>
        <row r="470">
          <cell r="B470">
            <v>23</v>
          </cell>
          <cell r="C470" t="str">
            <v>STPG</v>
          </cell>
          <cell r="D470" t="str">
            <v>（消火・冷却水・冷温水）溶接接合</v>
          </cell>
          <cell r="E470" t="str">
            <v>屋外配管</v>
          </cell>
          <cell r="F470" t="str">
            <v>支持金物</v>
          </cell>
          <cell r="G470">
            <v>0.15</v>
          </cell>
          <cell r="H470">
            <v>0.15</v>
          </cell>
          <cell r="I470">
            <v>0.15</v>
          </cell>
          <cell r="J470">
            <v>0.15</v>
          </cell>
          <cell r="K470">
            <v>0.15</v>
          </cell>
          <cell r="L470">
            <v>0.15</v>
          </cell>
          <cell r="M470">
            <v>0.15</v>
          </cell>
          <cell r="N470">
            <v>0.15</v>
          </cell>
          <cell r="O470">
            <v>0.15</v>
          </cell>
          <cell r="P470">
            <v>0.15</v>
          </cell>
          <cell r="Q470">
            <v>0.15</v>
          </cell>
          <cell r="R470">
            <v>0.15</v>
          </cell>
          <cell r="S470">
            <v>0.15</v>
          </cell>
          <cell r="T470">
            <v>0.15</v>
          </cell>
        </row>
        <row r="471">
          <cell r="B471">
            <v>24</v>
          </cell>
          <cell r="C471" t="str">
            <v>STPG(黒)</v>
          </cell>
          <cell r="D471" t="str">
            <v>（蒸気給気管、蒸気還気用）溶接接合</v>
          </cell>
          <cell r="E471" t="str">
            <v>屋外配管</v>
          </cell>
          <cell r="F471" t="str">
            <v>支持金物</v>
          </cell>
          <cell r="G471">
            <v>0.15</v>
          </cell>
          <cell r="H471">
            <v>0.15</v>
          </cell>
          <cell r="I471">
            <v>0.15</v>
          </cell>
          <cell r="J471">
            <v>0.15</v>
          </cell>
          <cell r="K471">
            <v>0.15</v>
          </cell>
          <cell r="L471">
            <v>0.15</v>
          </cell>
          <cell r="M471">
            <v>0.15</v>
          </cell>
          <cell r="N471">
            <v>0.15</v>
          </cell>
          <cell r="O471">
            <v>0.15</v>
          </cell>
          <cell r="P471">
            <v>0.15</v>
          </cell>
          <cell r="Q471">
            <v>0.15</v>
          </cell>
          <cell r="R471">
            <v>0.15</v>
          </cell>
          <cell r="S471">
            <v>0.15</v>
          </cell>
          <cell r="T471">
            <v>0.15</v>
          </cell>
        </row>
        <row r="472">
          <cell r="B472">
            <v>25</v>
          </cell>
          <cell r="C472" t="str">
            <v>SGP(白)</v>
          </cell>
          <cell r="D472" t="str">
            <v>（排水）ねじ接合</v>
          </cell>
          <cell r="E472" t="str">
            <v>屋外配管</v>
          </cell>
          <cell r="F472" t="str">
            <v>支持金物</v>
          </cell>
          <cell r="G472">
            <v>0.15</v>
          </cell>
          <cell r="H472">
            <v>0.15</v>
          </cell>
          <cell r="I472">
            <v>0.15</v>
          </cell>
          <cell r="J472">
            <v>0.15</v>
          </cell>
          <cell r="K472">
            <v>0.15</v>
          </cell>
          <cell r="L472">
            <v>0.15</v>
          </cell>
          <cell r="M472">
            <v>0.15</v>
          </cell>
          <cell r="N472">
            <v>0.15</v>
          </cell>
          <cell r="O472">
            <v>0.15</v>
          </cell>
          <cell r="P472">
            <v>0.15</v>
          </cell>
          <cell r="Q472">
            <v>0.15</v>
          </cell>
          <cell r="R472">
            <v>0.15</v>
          </cell>
          <cell r="S472">
            <v>0.15</v>
          </cell>
          <cell r="T472">
            <v>0.15</v>
          </cell>
        </row>
        <row r="473">
          <cell r="B473">
            <v>26</v>
          </cell>
          <cell r="C473" t="str">
            <v>SGP(白)</v>
          </cell>
          <cell r="D473" t="str">
            <v>（冷温水）ねじ接合</v>
          </cell>
          <cell r="E473" t="str">
            <v>屋外配管</v>
          </cell>
          <cell r="F473" t="str">
            <v>支持金物</v>
          </cell>
          <cell r="G473">
            <v>0.15</v>
          </cell>
          <cell r="H473">
            <v>0.15</v>
          </cell>
          <cell r="I473">
            <v>0.15</v>
          </cell>
          <cell r="J473">
            <v>0.15</v>
          </cell>
          <cell r="K473">
            <v>0.15</v>
          </cell>
          <cell r="L473">
            <v>0.15</v>
          </cell>
          <cell r="M473">
            <v>0.15</v>
          </cell>
          <cell r="N473">
            <v>0.15</v>
          </cell>
          <cell r="O473">
            <v>0.15</v>
          </cell>
          <cell r="P473">
            <v>0.15</v>
          </cell>
          <cell r="Q473">
            <v>0.15</v>
          </cell>
          <cell r="R473">
            <v>0.15</v>
          </cell>
          <cell r="S473">
            <v>0.15</v>
          </cell>
          <cell r="T473">
            <v>0.15</v>
          </cell>
        </row>
        <row r="474">
          <cell r="B474">
            <v>27</v>
          </cell>
          <cell r="C474" t="str">
            <v>SGP(白)</v>
          </cell>
          <cell r="D474" t="str">
            <v>（通気・消火・給湯・プロパン）ねじ接合</v>
          </cell>
          <cell r="E474" t="str">
            <v>屋外配管</v>
          </cell>
          <cell r="F474" t="str">
            <v>支持金物</v>
          </cell>
          <cell r="G474">
            <v>0.15</v>
          </cell>
          <cell r="H474">
            <v>0.15</v>
          </cell>
          <cell r="I474">
            <v>0.15</v>
          </cell>
          <cell r="J474">
            <v>0.15</v>
          </cell>
          <cell r="K474">
            <v>0.15</v>
          </cell>
          <cell r="L474">
            <v>0.15</v>
          </cell>
          <cell r="M474">
            <v>0.15</v>
          </cell>
          <cell r="N474">
            <v>0.15</v>
          </cell>
          <cell r="O474">
            <v>0.15</v>
          </cell>
          <cell r="P474">
            <v>0.15</v>
          </cell>
          <cell r="Q474">
            <v>0.15</v>
          </cell>
          <cell r="R474">
            <v>0.15</v>
          </cell>
          <cell r="S474">
            <v>0.15</v>
          </cell>
          <cell r="T474">
            <v>0.15</v>
          </cell>
        </row>
        <row r="475">
          <cell r="B475">
            <v>28</v>
          </cell>
          <cell r="C475" t="str">
            <v>SGP(白)</v>
          </cell>
          <cell r="D475" t="str">
            <v>（冷却水）ねじ接合</v>
          </cell>
          <cell r="E475" t="str">
            <v>屋外配管</v>
          </cell>
          <cell r="F475" t="str">
            <v>支持金物</v>
          </cell>
          <cell r="G475">
            <v>0.15</v>
          </cell>
          <cell r="H475">
            <v>0.15</v>
          </cell>
          <cell r="I475">
            <v>0.15</v>
          </cell>
          <cell r="J475">
            <v>0.15</v>
          </cell>
          <cell r="K475">
            <v>0.15</v>
          </cell>
          <cell r="L475">
            <v>0.15</v>
          </cell>
          <cell r="M475">
            <v>0.15</v>
          </cell>
          <cell r="N475">
            <v>0.15</v>
          </cell>
          <cell r="O475">
            <v>0.15</v>
          </cell>
          <cell r="P475">
            <v>0.15</v>
          </cell>
          <cell r="Q475">
            <v>0.15</v>
          </cell>
          <cell r="R475">
            <v>0.15</v>
          </cell>
          <cell r="S475">
            <v>0.15</v>
          </cell>
          <cell r="T475">
            <v>0.15</v>
          </cell>
        </row>
        <row r="476">
          <cell r="B476">
            <v>29</v>
          </cell>
          <cell r="C476" t="str">
            <v>SGP(白)</v>
          </cell>
          <cell r="D476" t="str">
            <v>（通気・消火・給湯・プロパン・冷却水・冷温水）溶接接合</v>
          </cell>
          <cell r="E476" t="str">
            <v>屋外配管</v>
          </cell>
          <cell r="F476" t="str">
            <v>支持金物</v>
          </cell>
          <cell r="G476">
            <v>0.15</v>
          </cell>
          <cell r="H476">
            <v>0.15</v>
          </cell>
          <cell r="I476">
            <v>0.15</v>
          </cell>
          <cell r="J476">
            <v>0.15</v>
          </cell>
          <cell r="K476">
            <v>0.15</v>
          </cell>
          <cell r="L476">
            <v>0.15</v>
          </cell>
          <cell r="M476">
            <v>0.15</v>
          </cell>
          <cell r="N476">
            <v>0.15</v>
          </cell>
          <cell r="O476">
            <v>0.15</v>
          </cell>
          <cell r="P476">
            <v>0.15</v>
          </cell>
          <cell r="Q476">
            <v>0.15</v>
          </cell>
          <cell r="R476">
            <v>0.15</v>
          </cell>
          <cell r="S476">
            <v>0.15</v>
          </cell>
          <cell r="T476">
            <v>0.15</v>
          </cell>
        </row>
        <row r="477">
          <cell r="B477">
            <v>30</v>
          </cell>
          <cell r="C477" t="str">
            <v>SGP(白)</v>
          </cell>
          <cell r="D477" t="str">
            <v>（冷却水）ハウジング型管継手</v>
          </cell>
          <cell r="E477" t="str">
            <v>屋外配管</v>
          </cell>
          <cell r="F477" t="str">
            <v>支持金物</v>
          </cell>
          <cell r="G477">
            <v>0.1</v>
          </cell>
          <cell r="H477">
            <v>0.1</v>
          </cell>
          <cell r="I477">
            <v>0.1</v>
          </cell>
          <cell r="J477">
            <v>0.1</v>
          </cell>
          <cell r="K477">
            <v>0.1</v>
          </cell>
          <cell r="L477">
            <v>0.1</v>
          </cell>
          <cell r="M477">
            <v>0.1</v>
          </cell>
          <cell r="N477">
            <v>0.1</v>
          </cell>
          <cell r="O477">
            <v>0.1</v>
          </cell>
          <cell r="P477">
            <v>0.1</v>
          </cell>
          <cell r="Q477">
            <v>0.1</v>
          </cell>
          <cell r="R477">
            <v>0.1</v>
          </cell>
          <cell r="S477">
            <v>0.1</v>
          </cell>
          <cell r="T477">
            <v>0.1</v>
          </cell>
        </row>
        <row r="478">
          <cell r="B478">
            <v>31</v>
          </cell>
          <cell r="C478" t="str">
            <v>SGP(白)</v>
          </cell>
          <cell r="D478" t="str">
            <v>（冷温水・消火）ハウジング型管継手</v>
          </cell>
          <cell r="E478" t="str">
            <v>屋外配管</v>
          </cell>
          <cell r="F478" t="str">
            <v>支持金物</v>
          </cell>
          <cell r="G478">
            <v>0.1</v>
          </cell>
          <cell r="H478">
            <v>0.1</v>
          </cell>
          <cell r="I478">
            <v>0.1</v>
          </cell>
          <cell r="J478">
            <v>0.1</v>
          </cell>
          <cell r="K478">
            <v>0.1</v>
          </cell>
          <cell r="L478">
            <v>0.1</v>
          </cell>
          <cell r="M478">
            <v>0.1</v>
          </cell>
          <cell r="N478">
            <v>0.1</v>
          </cell>
          <cell r="O478">
            <v>0.1</v>
          </cell>
          <cell r="P478">
            <v>0.1</v>
          </cell>
          <cell r="Q478">
            <v>0.1</v>
          </cell>
          <cell r="R478">
            <v>0.1</v>
          </cell>
          <cell r="S478">
            <v>0.1</v>
          </cell>
          <cell r="T478">
            <v>0.1</v>
          </cell>
        </row>
        <row r="479">
          <cell r="B479">
            <v>32</v>
          </cell>
          <cell r="C479" t="str">
            <v>SGP(黒)</v>
          </cell>
          <cell r="D479" t="str">
            <v>（蒸気・油）ねじ接合</v>
          </cell>
          <cell r="E479" t="str">
            <v>屋外配管</v>
          </cell>
          <cell r="F479" t="str">
            <v>支持金物</v>
          </cell>
          <cell r="G479">
            <v>0.15</v>
          </cell>
          <cell r="H479">
            <v>0.15</v>
          </cell>
          <cell r="I479">
            <v>0.15</v>
          </cell>
          <cell r="J479">
            <v>0.15</v>
          </cell>
          <cell r="K479">
            <v>0.15</v>
          </cell>
          <cell r="L479">
            <v>0.15</v>
          </cell>
          <cell r="M479">
            <v>0.15</v>
          </cell>
          <cell r="N479">
            <v>0.15</v>
          </cell>
          <cell r="O479">
            <v>0.15</v>
          </cell>
          <cell r="P479">
            <v>0.15</v>
          </cell>
          <cell r="Q479">
            <v>0.15</v>
          </cell>
          <cell r="R479">
            <v>0.15</v>
          </cell>
          <cell r="S479">
            <v>0.15</v>
          </cell>
          <cell r="T479">
            <v>0.15</v>
          </cell>
        </row>
        <row r="480">
          <cell r="B480">
            <v>33</v>
          </cell>
          <cell r="C480" t="str">
            <v>SGP(黒)</v>
          </cell>
          <cell r="D480" t="str">
            <v>（蒸気・油）溶接接合</v>
          </cell>
          <cell r="E480" t="str">
            <v>屋外配管</v>
          </cell>
          <cell r="F480" t="str">
            <v>支持金物</v>
          </cell>
          <cell r="G480">
            <v>0.15</v>
          </cell>
          <cell r="H480">
            <v>0.15</v>
          </cell>
          <cell r="I480">
            <v>0.15</v>
          </cell>
          <cell r="J480">
            <v>0.15</v>
          </cell>
          <cell r="K480">
            <v>0.15</v>
          </cell>
          <cell r="L480">
            <v>0.15</v>
          </cell>
          <cell r="M480">
            <v>0.15</v>
          </cell>
          <cell r="N480">
            <v>0.15</v>
          </cell>
          <cell r="O480">
            <v>0.15</v>
          </cell>
          <cell r="P480">
            <v>0.15</v>
          </cell>
          <cell r="Q480">
            <v>0.15</v>
          </cell>
          <cell r="R480">
            <v>0.15</v>
          </cell>
          <cell r="S480">
            <v>0.15</v>
          </cell>
          <cell r="T480">
            <v>0.15</v>
          </cell>
        </row>
        <row r="481">
          <cell r="B481">
            <v>35</v>
          </cell>
          <cell r="C481" t="str">
            <v>SGP-TA(WSP032)</v>
          </cell>
          <cell r="D481" t="str">
            <v>ねじ接合</v>
          </cell>
          <cell r="E481" t="str">
            <v>屋外配管</v>
          </cell>
          <cell r="F481" t="str">
            <v>支持金物</v>
          </cell>
          <cell r="G481">
            <v>0.15</v>
          </cell>
          <cell r="H481">
            <v>0.15</v>
          </cell>
          <cell r="I481">
            <v>0.15</v>
          </cell>
          <cell r="J481">
            <v>0.15</v>
          </cell>
          <cell r="K481">
            <v>0.15</v>
          </cell>
          <cell r="L481">
            <v>0.15</v>
          </cell>
          <cell r="M481">
            <v>0.15</v>
          </cell>
          <cell r="N481">
            <v>0.15</v>
          </cell>
          <cell r="O481">
            <v>0.15</v>
          </cell>
          <cell r="P481">
            <v>0.15</v>
          </cell>
          <cell r="Q481">
            <v>0.15</v>
          </cell>
          <cell r="R481">
            <v>0.15</v>
          </cell>
          <cell r="S481">
            <v>0.15</v>
          </cell>
          <cell r="T481">
            <v>0.15</v>
          </cell>
        </row>
        <row r="482">
          <cell r="B482">
            <v>38</v>
          </cell>
          <cell r="C482" t="str">
            <v>ARFA管</v>
          </cell>
          <cell r="D482" t="str">
            <v>ねじ接合</v>
          </cell>
          <cell r="E482" t="str">
            <v>屋外配管</v>
          </cell>
          <cell r="F482" t="str">
            <v>支持金物</v>
          </cell>
          <cell r="G482">
            <v>0.15</v>
          </cell>
          <cell r="H482">
            <v>0.15</v>
          </cell>
          <cell r="I482">
            <v>0.15</v>
          </cell>
          <cell r="J482">
            <v>0.15</v>
          </cell>
          <cell r="K482">
            <v>0.15</v>
          </cell>
          <cell r="L482">
            <v>0.15</v>
          </cell>
          <cell r="M482">
            <v>0.15</v>
          </cell>
          <cell r="N482">
            <v>0.15</v>
          </cell>
          <cell r="O482">
            <v>0.15</v>
          </cell>
          <cell r="P482">
            <v>0.15</v>
          </cell>
          <cell r="Q482">
            <v>0.15</v>
          </cell>
          <cell r="R482">
            <v>0.15</v>
          </cell>
          <cell r="S482">
            <v>0.15</v>
          </cell>
          <cell r="T482">
            <v>0.15</v>
          </cell>
        </row>
        <row r="483">
          <cell r="B483">
            <v>40</v>
          </cell>
          <cell r="C483" t="str">
            <v>CUP</v>
          </cell>
          <cell r="D483" t="str">
            <v>（給湯・給水）</v>
          </cell>
          <cell r="E483" t="str">
            <v>屋外配管</v>
          </cell>
          <cell r="F483" t="str">
            <v>支持金物</v>
          </cell>
          <cell r="G483">
            <v>0.1</v>
          </cell>
          <cell r="H483">
            <v>0.1</v>
          </cell>
          <cell r="I483">
            <v>0.1</v>
          </cell>
          <cell r="J483">
            <v>0.1</v>
          </cell>
          <cell r="K483">
            <v>0.1</v>
          </cell>
          <cell r="L483">
            <v>0.1</v>
          </cell>
          <cell r="M483">
            <v>0.1</v>
          </cell>
          <cell r="N483">
            <v>0.1</v>
          </cell>
          <cell r="O483">
            <v>0.1</v>
          </cell>
          <cell r="P483">
            <v>0.1</v>
          </cell>
          <cell r="Q483">
            <v>0.1</v>
          </cell>
          <cell r="R483">
            <v>0.1</v>
          </cell>
          <cell r="S483">
            <v>0.1</v>
          </cell>
          <cell r="T483">
            <v>0.1</v>
          </cell>
        </row>
        <row r="486">
          <cell r="B486">
            <v>1</v>
          </cell>
          <cell r="C486" t="str">
            <v>SGP-PA</v>
          </cell>
          <cell r="D486" t="str">
            <v>（給水・冷却水）ねじ接合（管端防食継手）</v>
          </cell>
          <cell r="E486" t="str">
            <v>屋内一般配管</v>
          </cell>
          <cell r="F486" t="str">
            <v>配管工</v>
          </cell>
          <cell r="G486">
            <v>8.8999999999999996E-2</v>
          </cell>
          <cell r="H486">
            <v>0.1</v>
          </cell>
          <cell r="I486">
            <v>0.123</v>
          </cell>
          <cell r="J486">
            <v>0.151</v>
          </cell>
          <cell r="K486">
            <v>0.16600000000000001</v>
          </cell>
          <cell r="L486">
            <v>0.20799999999999999</v>
          </cell>
          <cell r="M486">
            <v>0.27100000000000002</v>
          </cell>
          <cell r="N486">
            <v>0.307</v>
          </cell>
          <cell r="O486">
            <v>0.40100000000000002</v>
          </cell>
          <cell r="P486">
            <v>0.47399999999999998</v>
          </cell>
          <cell r="Q486">
            <v>0.57699999999999996</v>
          </cell>
        </row>
        <row r="487">
          <cell r="B487">
            <v>2</v>
          </cell>
          <cell r="C487" t="str">
            <v>SGP-PB</v>
          </cell>
          <cell r="D487" t="str">
            <v>（給水・冷却水）ねじ接合（管端防食継手）</v>
          </cell>
          <cell r="E487" t="str">
            <v>屋内一般配管</v>
          </cell>
          <cell r="F487" t="str">
            <v>配管工</v>
          </cell>
          <cell r="G487">
            <v>8.8999999999999996E-2</v>
          </cell>
          <cell r="H487">
            <v>0.1</v>
          </cell>
          <cell r="I487">
            <v>0.123</v>
          </cell>
          <cell r="J487">
            <v>0.151</v>
          </cell>
          <cell r="K487">
            <v>0.16600000000000001</v>
          </cell>
          <cell r="L487">
            <v>0.20799999999999999</v>
          </cell>
          <cell r="M487">
            <v>0.27100000000000002</v>
          </cell>
          <cell r="N487">
            <v>0.307</v>
          </cell>
          <cell r="O487">
            <v>0.40100000000000002</v>
          </cell>
          <cell r="P487">
            <v>0.47399999999999998</v>
          </cell>
          <cell r="Q487">
            <v>0.57699999999999996</v>
          </cell>
        </row>
        <row r="488">
          <cell r="B488">
            <v>4</v>
          </cell>
          <cell r="C488" t="str">
            <v>SGP-FPA</v>
          </cell>
          <cell r="D488" t="str">
            <v>（給水・冷却水）フランジ接合</v>
          </cell>
          <cell r="E488" t="str">
            <v>屋内一般配管</v>
          </cell>
          <cell r="F488" t="str">
            <v>配管工</v>
          </cell>
          <cell r="G488">
            <v>0.214</v>
          </cell>
          <cell r="H488">
            <v>0.246</v>
          </cell>
          <cell r="I488">
            <v>0.317</v>
          </cell>
          <cell r="J488">
            <v>0.377</v>
          </cell>
          <cell r="K488">
            <v>0.48</v>
          </cell>
          <cell r="L488">
            <v>0.68100000000000005</v>
          </cell>
          <cell r="M488">
            <v>0.214</v>
          </cell>
          <cell r="N488">
            <v>0.246</v>
          </cell>
          <cell r="O488">
            <v>0.317</v>
          </cell>
          <cell r="P488">
            <v>0.377</v>
          </cell>
          <cell r="Q488">
            <v>0.48</v>
          </cell>
          <cell r="R488">
            <v>0.68100000000000005</v>
          </cell>
          <cell r="S488">
            <v>0.91700000000000004</v>
          </cell>
          <cell r="T488">
            <v>1.1040000000000001</v>
          </cell>
        </row>
        <row r="489">
          <cell r="B489">
            <v>5</v>
          </cell>
          <cell r="C489" t="str">
            <v>SGP-FPB</v>
          </cell>
          <cell r="D489" t="str">
            <v>（給水・冷却水）フランジ接合</v>
          </cell>
          <cell r="E489" t="str">
            <v>屋内一般配管</v>
          </cell>
          <cell r="F489" t="str">
            <v>配管工</v>
          </cell>
          <cell r="G489">
            <v>0.214</v>
          </cell>
          <cell r="H489">
            <v>0.246</v>
          </cell>
          <cell r="I489">
            <v>0.317</v>
          </cell>
          <cell r="J489">
            <v>0.377</v>
          </cell>
          <cell r="K489">
            <v>0.48</v>
          </cell>
          <cell r="L489">
            <v>0.68100000000000005</v>
          </cell>
          <cell r="M489">
            <v>0.214</v>
          </cell>
          <cell r="N489">
            <v>0.246</v>
          </cell>
          <cell r="O489">
            <v>0.317</v>
          </cell>
          <cell r="P489">
            <v>0.377</v>
          </cell>
          <cell r="Q489">
            <v>0.48</v>
          </cell>
          <cell r="R489">
            <v>0.68100000000000005</v>
          </cell>
          <cell r="S489">
            <v>0.91700000000000004</v>
          </cell>
          <cell r="T489">
            <v>1.1040000000000001</v>
          </cell>
        </row>
        <row r="490">
          <cell r="B490">
            <v>7</v>
          </cell>
          <cell r="C490" t="str">
            <v>SGP-VA</v>
          </cell>
          <cell r="D490" t="str">
            <v>（給水・冷却水）ねじ接合（管端防食継手）</v>
          </cell>
          <cell r="E490" t="str">
            <v>屋内一般配管</v>
          </cell>
          <cell r="F490" t="str">
            <v>配管工</v>
          </cell>
          <cell r="G490">
            <v>8.8999999999999996E-2</v>
          </cell>
          <cell r="H490">
            <v>0.1</v>
          </cell>
          <cell r="I490">
            <v>0.123</v>
          </cell>
          <cell r="J490">
            <v>0.151</v>
          </cell>
          <cell r="K490">
            <v>0.16600000000000001</v>
          </cell>
          <cell r="L490">
            <v>0.20799999999999999</v>
          </cell>
          <cell r="M490">
            <v>0.27100000000000002</v>
          </cell>
          <cell r="N490">
            <v>0.307</v>
          </cell>
          <cell r="O490">
            <v>0.40100000000000002</v>
          </cell>
          <cell r="P490">
            <v>0.47399999999999998</v>
          </cell>
          <cell r="Q490">
            <v>0.57699999999999996</v>
          </cell>
        </row>
        <row r="491">
          <cell r="B491">
            <v>8</v>
          </cell>
          <cell r="C491" t="str">
            <v>SGP-VB</v>
          </cell>
          <cell r="D491" t="str">
            <v>（給水・冷却水）ねじ接合（管端防食継手）</v>
          </cell>
          <cell r="E491" t="str">
            <v>屋内一般配管</v>
          </cell>
          <cell r="F491" t="str">
            <v>配管工</v>
          </cell>
          <cell r="G491">
            <v>8.8999999999999996E-2</v>
          </cell>
          <cell r="H491">
            <v>0.1</v>
          </cell>
          <cell r="I491">
            <v>0.123</v>
          </cell>
          <cell r="J491">
            <v>0.151</v>
          </cell>
          <cell r="K491">
            <v>0.16600000000000001</v>
          </cell>
          <cell r="L491">
            <v>0.20799999999999999</v>
          </cell>
          <cell r="M491">
            <v>0.27100000000000002</v>
          </cell>
          <cell r="N491">
            <v>0.307</v>
          </cell>
          <cell r="O491">
            <v>0.40100000000000002</v>
          </cell>
          <cell r="P491">
            <v>0.47399999999999998</v>
          </cell>
          <cell r="Q491">
            <v>0.57699999999999996</v>
          </cell>
        </row>
        <row r="492">
          <cell r="B492">
            <v>10</v>
          </cell>
          <cell r="C492" t="str">
            <v>SGP-FVA</v>
          </cell>
          <cell r="D492" t="str">
            <v>（給水・冷却水）フランジ接合</v>
          </cell>
          <cell r="E492" t="str">
            <v>屋内一般配管</v>
          </cell>
          <cell r="F492" t="str">
            <v>配管工</v>
          </cell>
          <cell r="G492">
            <v>0.214</v>
          </cell>
          <cell r="H492">
            <v>0.246</v>
          </cell>
          <cell r="I492">
            <v>0.317</v>
          </cell>
          <cell r="J492">
            <v>0.377</v>
          </cell>
          <cell r="K492">
            <v>0.48</v>
          </cell>
          <cell r="L492">
            <v>0.68100000000000005</v>
          </cell>
          <cell r="M492">
            <v>0.214</v>
          </cell>
          <cell r="N492">
            <v>0.246</v>
          </cell>
          <cell r="O492">
            <v>0.317</v>
          </cell>
          <cell r="P492">
            <v>0.377</v>
          </cell>
          <cell r="Q492">
            <v>0.48</v>
          </cell>
          <cell r="R492">
            <v>0.68100000000000005</v>
          </cell>
          <cell r="S492">
            <v>0.91700000000000004</v>
          </cell>
          <cell r="T492">
            <v>1.1040000000000001</v>
          </cell>
        </row>
        <row r="493">
          <cell r="B493">
            <v>11</v>
          </cell>
          <cell r="C493" t="str">
            <v>SGP-FVB</v>
          </cell>
          <cell r="D493" t="str">
            <v>（給水・冷却水）フランジ接合</v>
          </cell>
          <cell r="E493" t="str">
            <v>屋内一般配管</v>
          </cell>
          <cell r="F493" t="str">
            <v>配管工</v>
          </cell>
          <cell r="G493">
            <v>0.214</v>
          </cell>
          <cell r="H493">
            <v>0.246</v>
          </cell>
          <cell r="I493">
            <v>0.317</v>
          </cell>
          <cell r="J493">
            <v>0.377</v>
          </cell>
          <cell r="K493">
            <v>0.48</v>
          </cell>
          <cell r="L493">
            <v>0.68100000000000005</v>
          </cell>
          <cell r="M493">
            <v>0.214</v>
          </cell>
          <cell r="N493">
            <v>0.246</v>
          </cell>
          <cell r="O493">
            <v>0.317</v>
          </cell>
          <cell r="P493">
            <v>0.377</v>
          </cell>
          <cell r="Q493">
            <v>0.48</v>
          </cell>
          <cell r="R493">
            <v>0.68100000000000005</v>
          </cell>
          <cell r="S493">
            <v>0.91700000000000004</v>
          </cell>
          <cell r="T493">
            <v>1.1040000000000001</v>
          </cell>
        </row>
        <row r="494">
          <cell r="B494">
            <v>13</v>
          </cell>
          <cell r="C494" t="str">
            <v>SGP-HVA</v>
          </cell>
          <cell r="D494" t="str">
            <v>（給湯・冷温水）ねじ接合（管端防食継手）</v>
          </cell>
          <cell r="E494" t="str">
            <v>屋内一般配管</v>
          </cell>
          <cell r="F494" t="str">
            <v>配管工</v>
          </cell>
          <cell r="G494">
            <v>8.8999999999999996E-2</v>
          </cell>
          <cell r="H494">
            <v>0.1</v>
          </cell>
          <cell r="I494">
            <v>0.123</v>
          </cell>
          <cell r="J494">
            <v>0.151</v>
          </cell>
          <cell r="K494">
            <v>0.16600000000000001</v>
          </cell>
          <cell r="L494">
            <v>0.20799999999999999</v>
          </cell>
          <cell r="M494">
            <v>0.27100000000000002</v>
          </cell>
          <cell r="N494">
            <v>0.307</v>
          </cell>
          <cell r="O494">
            <v>0.40100000000000002</v>
          </cell>
        </row>
        <row r="495">
          <cell r="B495">
            <v>14</v>
          </cell>
          <cell r="C495" t="str">
            <v>SGP-VA</v>
          </cell>
          <cell r="D495" t="str">
            <v>（冷却水）ハウジング型継手</v>
          </cell>
          <cell r="E495" t="str">
            <v>屋内一般配管</v>
          </cell>
          <cell r="F495" t="str">
            <v>配管工</v>
          </cell>
          <cell r="G495">
            <v>0.14099999999999999</v>
          </cell>
          <cell r="H495">
            <v>0.17699999999999999</v>
          </cell>
          <cell r="I495">
            <v>0.23</v>
          </cell>
          <cell r="J495">
            <v>0.34100000000000003</v>
          </cell>
          <cell r="K495">
            <v>0.40300000000000002</v>
          </cell>
          <cell r="L495">
            <v>0.14099999999999999</v>
          </cell>
          <cell r="M495">
            <v>0.17699999999999999</v>
          </cell>
          <cell r="N495">
            <v>0.23</v>
          </cell>
          <cell r="O495">
            <v>0.34100000000000003</v>
          </cell>
          <cell r="P495">
            <v>0.40300000000000002</v>
          </cell>
          <cell r="Q495">
            <v>0.49</v>
          </cell>
          <cell r="R495">
            <v>0.64700000000000002</v>
          </cell>
          <cell r="S495">
            <v>0.871</v>
          </cell>
          <cell r="T495">
            <v>1.0489999999999999</v>
          </cell>
        </row>
        <row r="496">
          <cell r="B496">
            <v>19</v>
          </cell>
          <cell r="C496" t="str">
            <v>STPG</v>
          </cell>
          <cell r="D496" t="str">
            <v>（冷温水）ねじ接合</v>
          </cell>
          <cell r="E496" t="str">
            <v>屋内一般配管</v>
          </cell>
          <cell r="F496" t="str">
            <v>配管工</v>
          </cell>
          <cell r="G496">
            <v>8.8999999999999996E-2</v>
          </cell>
          <cell r="H496">
            <v>0.1</v>
          </cell>
          <cell r="I496">
            <v>0.123</v>
          </cell>
          <cell r="J496">
            <v>0.151</v>
          </cell>
          <cell r="K496">
            <v>0.16600000000000001</v>
          </cell>
          <cell r="L496">
            <v>0.20799999999999999</v>
          </cell>
          <cell r="M496">
            <v>0.27100000000000002</v>
          </cell>
          <cell r="N496">
            <v>0.307</v>
          </cell>
          <cell r="O496">
            <v>0.40100000000000002</v>
          </cell>
        </row>
        <row r="497">
          <cell r="B497">
            <v>20</v>
          </cell>
          <cell r="C497" t="str">
            <v>STPG</v>
          </cell>
          <cell r="D497" t="str">
            <v>（消火）ねじ接合</v>
          </cell>
          <cell r="E497" t="str">
            <v>屋内一般配管</v>
          </cell>
          <cell r="F497" t="str">
            <v>配管工</v>
          </cell>
          <cell r="G497">
            <v>8.8999999999999996E-2</v>
          </cell>
          <cell r="H497">
            <v>0.1</v>
          </cell>
          <cell r="I497">
            <v>0.123</v>
          </cell>
          <cell r="J497">
            <v>0.151</v>
          </cell>
          <cell r="K497">
            <v>0.16600000000000001</v>
          </cell>
          <cell r="L497">
            <v>0.20799999999999999</v>
          </cell>
          <cell r="M497">
            <v>0.27100000000000002</v>
          </cell>
          <cell r="N497">
            <v>0.307</v>
          </cell>
          <cell r="O497">
            <v>0.40100000000000002</v>
          </cell>
          <cell r="P497">
            <v>0.47399999999999998</v>
          </cell>
          <cell r="Q497">
            <v>0.57699999999999996</v>
          </cell>
        </row>
        <row r="498">
          <cell r="B498">
            <v>21</v>
          </cell>
          <cell r="C498" t="str">
            <v>STPG</v>
          </cell>
          <cell r="D498" t="str">
            <v>（冷却水）ねじ接合</v>
          </cell>
          <cell r="E498" t="str">
            <v>屋内一般配管</v>
          </cell>
          <cell r="F498" t="str">
            <v>配管工</v>
          </cell>
          <cell r="G498">
            <v>8.8999999999999996E-2</v>
          </cell>
          <cell r="H498">
            <v>0.1</v>
          </cell>
          <cell r="I498">
            <v>0.123</v>
          </cell>
          <cell r="J498">
            <v>0.151</v>
          </cell>
          <cell r="K498">
            <v>0.16600000000000001</v>
          </cell>
          <cell r="L498">
            <v>0.20799999999999999</v>
          </cell>
          <cell r="M498">
            <v>0.27100000000000002</v>
          </cell>
          <cell r="N498">
            <v>0.307</v>
          </cell>
          <cell r="O498">
            <v>0.40100000000000002</v>
          </cell>
          <cell r="P498">
            <v>0.47399999999999998</v>
          </cell>
          <cell r="Q498">
            <v>0.57699999999999996</v>
          </cell>
        </row>
        <row r="499">
          <cell r="B499">
            <v>22</v>
          </cell>
          <cell r="C499" t="str">
            <v>STPG(黒)</v>
          </cell>
          <cell r="D499" t="str">
            <v>（低圧蒸気用）ねじ接合</v>
          </cell>
          <cell r="E499" t="str">
            <v>屋内一般配管</v>
          </cell>
          <cell r="F499" t="str">
            <v>配管工</v>
          </cell>
          <cell r="G499">
            <v>8.8999999999999996E-2</v>
          </cell>
          <cell r="H499">
            <v>0.1</v>
          </cell>
          <cell r="I499">
            <v>0.123</v>
          </cell>
          <cell r="J499">
            <v>0.151</v>
          </cell>
          <cell r="K499">
            <v>0.16600000000000001</v>
          </cell>
          <cell r="L499">
            <v>0.20799999999999999</v>
          </cell>
          <cell r="M499">
            <v>0.27100000000000002</v>
          </cell>
          <cell r="N499">
            <v>0.307</v>
          </cell>
        </row>
        <row r="500">
          <cell r="B500">
            <v>23</v>
          </cell>
          <cell r="C500" t="str">
            <v>STPG</v>
          </cell>
          <cell r="D500" t="str">
            <v>（消火・冷却水・冷温水）溶接接合</v>
          </cell>
          <cell r="E500" t="str">
            <v>屋内一般配管</v>
          </cell>
          <cell r="F500" t="str">
            <v>配管工</v>
          </cell>
          <cell r="G500">
            <v>0.112</v>
          </cell>
          <cell r="H500">
            <v>0.121</v>
          </cell>
          <cell r="I500">
            <v>0.14099999999999999</v>
          </cell>
          <cell r="J500">
            <v>0.16600000000000001</v>
          </cell>
          <cell r="K500">
            <v>0.17899999999999999</v>
          </cell>
          <cell r="L500">
            <v>0.215</v>
          </cell>
          <cell r="M500">
            <v>0.27</v>
          </cell>
          <cell r="N500">
            <v>0.30399999999999999</v>
          </cell>
          <cell r="O500">
            <v>0.38900000000000001</v>
          </cell>
          <cell r="P500">
            <v>0.45900000000000002</v>
          </cell>
          <cell r="Q500">
            <v>0.57599999999999996</v>
          </cell>
          <cell r="R500">
            <v>0.81899999999999995</v>
          </cell>
          <cell r="S500">
            <v>1.097</v>
          </cell>
          <cell r="T500">
            <v>1.3240000000000001</v>
          </cell>
        </row>
        <row r="501">
          <cell r="B501">
            <v>24</v>
          </cell>
          <cell r="C501" t="str">
            <v>STPG(黒)</v>
          </cell>
          <cell r="D501" t="str">
            <v>（蒸気給気管、蒸気還気用）溶接接合</v>
          </cell>
          <cell r="E501" t="str">
            <v>屋内一般配管</v>
          </cell>
          <cell r="F501" t="str">
            <v>配管工</v>
          </cell>
          <cell r="G501">
            <v>0.112</v>
          </cell>
          <cell r="H501">
            <v>0.121</v>
          </cell>
          <cell r="I501">
            <v>0.14099999999999999</v>
          </cell>
          <cell r="J501">
            <v>0.16600000000000001</v>
          </cell>
          <cell r="K501">
            <v>0.17899999999999999</v>
          </cell>
          <cell r="L501">
            <v>0.215</v>
          </cell>
          <cell r="M501">
            <v>0.27</v>
          </cell>
          <cell r="N501">
            <v>0.30399999999999999</v>
          </cell>
          <cell r="O501">
            <v>0.38900000000000001</v>
          </cell>
          <cell r="P501">
            <v>0.45900000000000002</v>
          </cell>
          <cell r="Q501">
            <v>0.57599999999999996</v>
          </cell>
          <cell r="R501">
            <v>0.81899999999999995</v>
          </cell>
          <cell r="S501">
            <v>1.097</v>
          </cell>
          <cell r="T501">
            <v>1.3240000000000001</v>
          </cell>
        </row>
        <row r="502">
          <cell r="B502">
            <v>25</v>
          </cell>
          <cell r="C502" t="str">
            <v>SGP(白)</v>
          </cell>
          <cell r="D502" t="str">
            <v>（排水）ねじ接合</v>
          </cell>
          <cell r="E502" t="str">
            <v>屋内一般配管</v>
          </cell>
          <cell r="F502" t="str">
            <v>配管工</v>
          </cell>
          <cell r="G502">
            <v>8.8999999999999996E-2</v>
          </cell>
          <cell r="H502">
            <v>0.1</v>
          </cell>
          <cell r="I502">
            <v>0.123</v>
          </cell>
          <cell r="J502">
            <v>0.151</v>
          </cell>
          <cell r="K502">
            <v>0.16600000000000001</v>
          </cell>
          <cell r="L502">
            <v>0.20799999999999999</v>
          </cell>
          <cell r="M502">
            <v>0.27100000000000002</v>
          </cell>
          <cell r="N502">
            <v>0.307</v>
          </cell>
          <cell r="O502">
            <v>0.40100000000000002</v>
          </cell>
          <cell r="P502">
            <v>0.47399999999999998</v>
          </cell>
          <cell r="Q502">
            <v>0.57699999999999996</v>
          </cell>
        </row>
        <row r="503">
          <cell r="B503">
            <v>26</v>
          </cell>
          <cell r="C503" t="str">
            <v>SGP(白)</v>
          </cell>
          <cell r="D503" t="str">
            <v>（冷温水）ねじ接合</v>
          </cell>
          <cell r="E503" t="str">
            <v>屋内一般配管</v>
          </cell>
          <cell r="F503" t="str">
            <v>配管工</v>
          </cell>
          <cell r="G503">
            <v>8.8999999999999996E-2</v>
          </cell>
          <cell r="H503">
            <v>0.1</v>
          </cell>
          <cell r="I503">
            <v>0.123</v>
          </cell>
          <cell r="J503">
            <v>0.151</v>
          </cell>
          <cell r="K503">
            <v>0.16600000000000001</v>
          </cell>
          <cell r="L503">
            <v>0.20799999999999999</v>
          </cell>
          <cell r="M503">
            <v>0.27100000000000002</v>
          </cell>
          <cell r="N503">
            <v>0.307</v>
          </cell>
          <cell r="O503">
            <v>0.40100000000000002</v>
          </cell>
        </row>
        <row r="504">
          <cell r="B504">
            <v>27</v>
          </cell>
          <cell r="C504" t="str">
            <v>SGP(白)</v>
          </cell>
          <cell r="D504" t="str">
            <v>（通気・消火・給湯・プロパン）ねじ接合</v>
          </cell>
          <cell r="E504" t="str">
            <v>屋内一般配管</v>
          </cell>
          <cell r="F504" t="str">
            <v>配管工</v>
          </cell>
          <cell r="G504">
            <v>8.8999999999999996E-2</v>
          </cell>
          <cell r="H504">
            <v>0.1</v>
          </cell>
          <cell r="I504">
            <v>0.123</v>
          </cell>
          <cell r="J504">
            <v>0.151</v>
          </cell>
          <cell r="K504">
            <v>0.16600000000000001</v>
          </cell>
          <cell r="L504">
            <v>0.20799999999999999</v>
          </cell>
          <cell r="M504">
            <v>0.27100000000000002</v>
          </cell>
          <cell r="N504">
            <v>0.307</v>
          </cell>
          <cell r="O504">
            <v>0.40100000000000002</v>
          </cell>
          <cell r="P504">
            <v>0.47399999999999998</v>
          </cell>
          <cell r="Q504">
            <v>0.57699999999999996</v>
          </cell>
        </row>
        <row r="505">
          <cell r="B505">
            <v>28</v>
          </cell>
          <cell r="C505" t="str">
            <v>SGP(白)</v>
          </cell>
          <cell r="D505" t="str">
            <v>（冷却水）ねじ接合</v>
          </cell>
          <cell r="E505" t="str">
            <v>屋内一般配管</v>
          </cell>
          <cell r="F505" t="str">
            <v>配管工</v>
          </cell>
          <cell r="G505">
            <v>8.8999999999999996E-2</v>
          </cell>
          <cell r="H505">
            <v>0.1</v>
          </cell>
          <cell r="I505">
            <v>0.123</v>
          </cell>
          <cell r="J505">
            <v>0.151</v>
          </cell>
          <cell r="K505">
            <v>0.16600000000000001</v>
          </cell>
          <cell r="L505">
            <v>0.20799999999999999</v>
          </cell>
          <cell r="M505">
            <v>0.27100000000000002</v>
          </cell>
          <cell r="N505">
            <v>0.307</v>
          </cell>
          <cell r="O505">
            <v>0.40100000000000002</v>
          </cell>
          <cell r="P505">
            <v>0.47399999999999998</v>
          </cell>
          <cell r="Q505">
            <v>0.57699999999999996</v>
          </cell>
        </row>
        <row r="506">
          <cell r="B506">
            <v>29</v>
          </cell>
          <cell r="C506" t="str">
            <v>SGP(白)</v>
          </cell>
          <cell r="D506" t="str">
            <v>（通気・消火・給湯・プロパン・冷却水・冷温水）溶接接合</v>
          </cell>
          <cell r="E506" t="str">
            <v>屋内一般配管</v>
          </cell>
          <cell r="F506" t="str">
            <v>配管工</v>
          </cell>
          <cell r="G506">
            <v>0.27</v>
          </cell>
          <cell r="H506">
            <v>0.30399999999999999</v>
          </cell>
          <cell r="I506">
            <v>0.38900000000000001</v>
          </cell>
          <cell r="J506">
            <v>0.45900000000000002</v>
          </cell>
          <cell r="K506">
            <v>0.57599999999999996</v>
          </cell>
          <cell r="L506">
            <v>0.81899999999999995</v>
          </cell>
          <cell r="M506">
            <v>0.27</v>
          </cell>
          <cell r="N506">
            <v>0.30399999999999999</v>
          </cell>
          <cell r="O506">
            <v>0.38900000000000001</v>
          </cell>
          <cell r="P506">
            <v>0.45900000000000002</v>
          </cell>
          <cell r="Q506">
            <v>0.57599999999999996</v>
          </cell>
          <cell r="R506">
            <v>0.81899999999999995</v>
          </cell>
          <cell r="S506">
            <v>1.097</v>
          </cell>
          <cell r="T506">
            <v>1.3240000000000001</v>
          </cell>
        </row>
        <row r="507">
          <cell r="B507">
            <v>30</v>
          </cell>
          <cell r="C507" t="str">
            <v>SGP(白)</v>
          </cell>
          <cell r="D507" t="str">
            <v>（冷却水）ハウジング型管継手</v>
          </cell>
          <cell r="E507" t="str">
            <v>屋内一般配管</v>
          </cell>
          <cell r="F507" t="str">
            <v>配管工</v>
          </cell>
          <cell r="G507">
            <v>0.106</v>
          </cell>
          <cell r="H507">
            <v>0.13300000000000001</v>
          </cell>
          <cell r="I507">
            <v>0.17299999999999999</v>
          </cell>
          <cell r="J507">
            <v>0.25600000000000001</v>
          </cell>
          <cell r="K507">
            <v>0.30199999999999999</v>
          </cell>
          <cell r="L507">
            <v>0.106</v>
          </cell>
          <cell r="M507">
            <v>0.13300000000000001</v>
          </cell>
          <cell r="N507">
            <v>0.17299999999999999</v>
          </cell>
          <cell r="O507">
            <v>0.25600000000000001</v>
          </cell>
          <cell r="P507">
            <v>0.30199999999999999</v>
          </cell>
          <cell r="Q507">
            <v>0.36799999999999999</v>
          </cell>
          <cell r="R507">
            <v>0.48499999999999999</v>
          </cell>
          <cell r="S507">
            <v>0.65300000000000002</v>
          </cell>
          <cell r="T507">
            <v>0.78700000000000003</v>
          </cell>
        </row>
        <row r="508">
          <cell r="B508">
            <v>31</v>
          </cell>
          <cell r="C508" t="str">
            <v>SGP(白)</v>
          </cell>
          <cell r="D508" t="str">
            <v>（冷温水・消火）ハウジング型管継手</v>
          </cell>
          <cell r="E508" t="str">
            <v>屋内一般配管</v>
          </cell>
          <cell r="F508" t="str">
            <v>配管工</v>
          </cell>
          <cell r="G508">
            <v>0.106</v>
          </cell>
          <cell r="H508">
            <v>0.13300000000000001</v>
          </cell>
          <cell r="I508">
            <v>0.17299999999999999</v>
          </cell>
          <cell r="J508">
            <v>0.25600000000000001</v>
          </cell>
          <cell r="K508">
            <v>0.30199999999999999</v>
          </cell>
          <cell r="L508">
            <v>0.106</v>
          </cell>
          <cell r="M508">
            <v>0.13300000000000001</v>
          </cell>
          <cell r="N508">
            <v>0.17299999999999999</v>
          </cell>
          <cell r="O508">
            <v>0.25600000000000001</v>
          </cell>
          <cell r="P508">
            <v>0.30199999999999999</v>
          </cell>
          <cell r="Q508">
            <v>0.36799999999999999</v>
          </cell>
          <cell r="R508">
            <v>0.48499999999999999</v>
          </cell>
          <cell r="S508">
            <v>0.65300000000000002</v>
          </cell>
          <cell r="T508">
            <v>0.78700000000000003</v>
          </cell>
        </row>
        <row r="509">
          <cell r="B509">
            <v>32</v>
          </cell>
          <cell r="C509" t="str">
            <v>SGP(黒)</v>
          </cell>
          <cell r="D509" t="str">
            <v>（蒸気・油）ねじ接合</v>
          </cell>
          <cell r="E509" t="str">
            <v>屋内一般配管</v>
          </cell>
          <cell r="F509" t="str">
            <v>配管工</v>
          </cell>
          <cell r="G509">
            <v>8.8999999999999996E-2</v>
          </cell>
          <cell r="H509">
            <v>0.1</v>
          </cell>
          <cell r="I509">
            <v>0.123</v>
          </cell>
          <cell r="J509">
            <v>0.151</v>
          </cell>
          <cell r="K509">
            <v>0.16600000000000001</v>
          </cell>
          <cell r="L509">
            <v>0.20799999999999999</v>
          </cell>
          <cell r="M509">
            <v>0.27100000000000002</v>
          </cell>
          <cell r="N509">
            <v>0.307</v>
          </cell>
          <cell r="O509">
            <v>0.40100000000000002</v>
          </cell>
          <cell r="P509">
            <v>0.47399999999999998</v>
          </cell>
          <cell r="Q509">
            <v>0.57699999999999996</v>
          </cell>
        </row>
        <row r="510">
          <cell r="B510">
            <v>33</v>
          </cell>
          <cell r="C510" t="str">
            <v>SGP(黒)</v>
          </cell>
          <cell r="D510" t="str">
            <v>（蒸気・油）溶接接合</v>
          </cell>
          <cell r="E510" t="str">
            <v>屋内一般配管</v>
          </cell>
          <cell r="F510" t="str">
            <v>配管工</v>
          </cell>
          <cell r="G510">
            <v>0.112</v>
          </cell>
          <cell r="H510">
            <v>0.121</v>
          </cell>
          <cell r="I510">
            <v>0.14099999999999999</v>
          </cell>
          <cell r="J510">
            <v>0.16600000000000001</v>
          </cell>
          <cell r="K510">
            <v>0.17899999999999999</v>
          </cell>
          <cell r="L510">
            <v>0.215</v>
          </cell>
          <cell r="M510">
            <v>0.27</v>
          </cell>
          <cell r="N510">
            <v>0.30399999999999999</v>
          </cell>
          <cell r="O510">
            <v>0.38900000000000001</v>
          </cell>
          <cell r="P510">
            <v>0.45900000000000002</v>
          </cell>
          <cell r="Q510">
            <v>0.57599999999999996</v>
          </cell>
          <cell r="R510">
            <v>0.81899999999999995</v>
          </cell>
          <cell r="S510">
            <v>1.097</v>
          </cell>
          <cell r="T510">
            <v>1.3240000000000001</v>
          </cell>
        </row>
        <row r="511">
          <cell r="B511">
            <v>34</v>
          </cell>
          <cell r="C511" t="str">
            <v>D-VA(WSP042)</v>
          </cell>
          <cell r="D511" t="str">
            <v>MD継手</v>
          </cell>
          <cell r="E511" t="str">
            <v>屋内一般配管</v>
          </cell>
          <cell r="F511" t="str">
            <v>配管工</v>
          </cell>
          <cell r="G511">
            <v>0.13500000000000001</v>
          </cell>
          <cell r="H511">
            <v>0.14499999999999999</v>
          </cell>
          <cell r="I511">
            <v>0.17199999999999999</v>
          </cell>
          <cell r="J511">
            <v>0.13500000000000001</v>
          </cell>
          <cell r="K511">
            <v>0.14499999999999999</v>
          </cell>
          <cell r="L511">
            <v>0.17199999999999999</v>
          </cell>
          <cell r="M511">
            <v>0.214</v>
          </cell>
          <cell r="N511">
            <v>0.23899999999999999</v>
          </cell>
          <cell r="O511">
            <v>0.30599999999999999</v>
          </cell>
          <cell r="P511">
            <v>0.36099999999999999</v>
          </cell>
          <cell r="Q511">
            <v>0.45700000000000002</v>
          </cell>
          <cell r="R511">
            <v>0.66600000000000004</v>
          </cell>
        </row>
        <row r="512">
          <cell r="B512">
            <v>35</v>
          </cell>
          <cell r="C512" t="str">
            <v>SGP-TA(WSP032)</v>
          </cell>
          <cell r="D512" t="str">
            <v>ねじ接合</v>
          </cell>
          <cell r="E512" t="str">
            <v>屋内一般配管</v>
          </cell>
          <cell r="F512" t="str">
            <v>配管工</v>
          </cell>
          <cell r="G512">
            <v>8.8999999999999996E-2</v>
          </cell>
          <cell r="H512">
            <v>0.1</v>
          </cell>
          <cell r="I512">
            <v>0.123</v>
          </cell>
          <cell r="J512">
            <v>0.151</v>
          </cell>
          <cell r="K512">
            <v>0.16600000000000001</v>
          </cell>
          <cell r="L512">
            <v>0.20799999999999999</v>
          </cell>
          <cell r="M512">
            <v>0.27100000000000002</v>
          </cell>
          <cell r="N512">
            <v>0.307</v>
          </cell>
          <cell r="O512">
            <v>0.40100000000000002</v>
          </cell>
          <cell r="P512">
            <v>0.47399999999999998</v>
          </cell>
          <cell r="Q512">
            <v>0.57699999999999996</v>
          </cell>
        </row>
        <row r="513">
          <cell r="B513">
            <v>36</v>
          </cell>
          <cell r="C513" t="str">
            <v>SGP-TA(WSP032)</v>
          </cell>
          <cell r="D513" t="str">
            <v>MD継手</v>
          </cell>
          <cell r="E513" t="str">
            <v>屋内一般配管</v>
          </cell>
          <cell r="F513" t="str">
            <v>配管工</v>
          </cell>
          <cell r="G513">
            <v>0.13500000000000001</v>
          </cell>
          <cell r="H513">
            <v>0.14499999999999999</v>
          </cell>
          <cell r="I513">
            <v>0.17199999999999999</v>
          </cell>
          <cell r="J513">
            <v>0.13500000000000001</v>
          </cell>
          <cell r="K513">
            <v>0.14499999999999999</v>
          </cell>
          <cell r="L513">
            <v>0.17199999999999999</v>
          </cell>
          <cell r="M513">
            <v>0.214</v>
          </cell>
          <cell r="N513">
            <v>0.23899999999999999</v>
          </cell>
          <cell r="O513">
            <v>0.30599999999999999</v>
          </cell>
          <cell r="P513">
            <v>0.36099999999999999</v>
          </cell>
          <cell r="Q513">
            <v>0.45700000000000002</v>
          </cell>
          <cell r="R513">
            <v>0.66600000000000004</v>
          </cell>
        </row>
        <row r="514">
          <cell r="B514">
            <v>38</v>
          </cell>
          <cell r="C514" t="str">
            <v>ARFA管</v>
          </cell>
          <cell r="D514" t="str">
            <v>ねじ接合</v>
          </cell>
          <cell r="E514" t="str">
            <v>屋内一般配管</v>
          </cell>
          <cell r="F514" t="str">
            <v>配管工</v>
          </cell>
          <cell r="G514">
            <v>8.8999999999999996E-2</v>
          </cell>
          <cell r="H514">
            <v>0.1</v>
          </cell>
          <cell r="I514">
            <v>0.123</v>
          </cell>
          <cell r="J514">
            <v>0.151</v>
          </cell>
          <cell r="K514">
            <v>0.16600000000000001</v>
          </cell>
          <cell r="L514">
            <v>0.20799999999999999</v>
          </cell>
          <cell r="M514">
            <v>0.27100000000000002</v>
          </cell>
          <cell r="N514">
            <v>0.307</v>
          </cell>
          <cell r="O514">
            <v>0.40100000000000002</v>
          </cell>
          <cell r="P514">
            <v>0.47399999999999998</v>
          </cell>
          <cell r="Q514">
            <v>0.57699999999999996</v>
          </cell>
        </row>
        <row r="515">
          <cell r="B515">
            <v>39</v>
          </cell>
          <cell r="C515" t="str">
            <v>ARFA管</v>
          </cell>
          <cell r="D515" t="str">
            <v>MD継手</v>
          </cell>
          <cell r="E515" t="str">
            <v>屋内一般配管</v>
          </cell>
          <cell r="F515" t="str">
            <v>配管工</v>
          </cell>
          <cell r="G515">
            <v>0.13500000000000001</v>
          </cell>
          <cell r="H515">
            <v>0.14499999999999999</v>
          </cell>
          <cell r="I515">
            <v>0.17199999999999999</v>
          </cell>
          <cell r="J515">
            <v>0.13500000000000001</v>
          </cell>
          <cell r="K515">
            <v>0.14499999999999999</v>
          </cell>
          <cell r="L515">
            <v>0.17199999999999999</v>
          </cell>
          <cell r="M515">
            <v>0.214</v>
          </cell>
          <cell r="N515">
            <v>0.23899999999999999</v>
          </cell>
          <cell r="O515">
            <v>0.30599999999999999</v>
          </cell>
          <cell r="P515">
            <v>0.36099999999999999</v>
          </cell>
          <cell r="Q515">
            <v>0.45700000000000002</v>
          </cell>
          <cell r="R515">
            <v>0.66600000000000004</v>
          </cell>
        </row>
        <row r="516">
          <cell r="B516">
            <v>40</v>
          </cell>
          <cell r="C516" t="str">
            <v>CUP</v>
          </cell>
          <cell r="D516" t="str">
            <v>（給湯・給水）</v>
          </cell>
          <cell r="E516" t="str">
            <v>屋内一般配管</v>
          </cell>
          <cell r="F516" t="str">
            <v>配管工</v>
          </cell>
          <cell r="G516">
            <v>5.8999999999999997E-2</v>
          </cell>
          <cell r="H516">
            <v>8.2000000000000003E-2</v>
          </cell>
          <cell r="I516">
            <v>0.105</v>
          </cell>
          <cell r="J516">
            <v>0.129</v>
          </cell>
          <cell r="K516">
            <v>0.152</v>
          </cell>
          <cell r="L516">
            <v>0.2</v>
          </cell>
          <cell r="M516">
            <v>0.247</v>
          </cell>
          <cell r="N516">
            <v>0.29299999999999998</v>
          </cell>
          <cell r="O516">
            <v>0.38800000000000001</v>
          </cell>
          <cell r="P516">
            <v>0.48199999999999998</v>
          </cell>
          <cell r="Q516">
            <v>0.57599999999999996</v>
          </cell>
        </row>
        <row r="519">
          <cell r="B519">
            <v>1</v>
          </cell>
          <cell r="C519" t="str">
            <v>SGP-PA</v>
          </cell>
          <cell r="D519" t="str">
            <v>（給水・冷却水）ねじ接合（管端防食継手）</v>
          </cell>
          <cell r="E519" t="str">
            <v>機械室・便所配管</v>
          </cell>
          <cell r="F519" t="str">
            <v>配管工</v>
          </cell>
          <cell r="G519">
            <v>0.107</v>
          </cell>
          <cell r="H519">
            <v>0.12</v>
          </cell>
          <cell r="I519">
            <v>0.14799999999999999</v>
          </cell>
          <cell r="J519">
            <v>0.18099999999999999</v>
          </cell>
          <cell r="K519">
            <v>0.19900000000000001</v>
          </cell>
          <cell r="L519">
            <v>0.25</v>
          </cell>
          <cell r="M519">
            <v>0.32500000000000001</v>
          </cell>
          <cell r="N519">
            <v>0.36799999999999999</v>
          </cell>
          <cell r="O519">
            <v>0.48099999999999998</v>
          </cell>
          <cell r="P519">
            <v>0.56899999999999995</v>
          </cell>
          <cell r="Q519">
            <v>0.69199999999999995</v>
          </cell>
        </row>
        <row r="520">
          <cell r="B520">
            <v>2</v>
          </cell>
          <cell r="C520" t="str">
            <v>SGP-PB</v>
          </cell>
          <cell r="D520" t="str">
            <v>（給水・冷却水）ねじ接合（管端防食継手）</v>
          </cell>
          <cell r="E520" t="str">
            <v>機械室・便所配管</v>
          </cell>
          <cell r="F520" t="str">
            <v>配管工</v>
          </cell>
          <cell r="G520">
            <v>0.107</v>
          </cell>
          <cell r="H520">
            <v>0.12</v>
          </cell>
          <cell r="I520">
            <v>0.14799999999999999</v>
          </cell>
          <cell r="J520">
            <v>0.18099999999999999</v>
          </cell>
          <cell r="K520">
            <v>0.19900000000000001</v>
          </cell>
          <cell r="L520">
            <v>0.25</v>
          </cell>
          <cell r="M520">
            <v>0.32500000000000001</v>
          </cell>
          <cell r="N520">
            <v>0.36799999999999999</v>
          </cell>
          <cell r="O520">
            <v>0.48099999999999998</v>
          </cell>
          <cell r="P520">
            <v>0.56899999999999995</v>
          </cell>
          <cell r="Q520">
            <v>0.69199999999999995</v>
          </cell>
        </row>
        <row r="521">
          <cell r="B521">
            <v>4</v>
          </cell>
          <cell r="C521" t="str">
            <v>SGP-FPA</v>
          </cell>
          <cell r="D521" t="str">
            <v>（給水・冷却水）フランジ接合</v>
          </cell>
          <cell r="E521" t="str">
            <v>機械室・便所配管</v>
          </cell>
          <cell r="F521" t="str">
            <v>配管工</v>
          </cell>
          <cell r="G521">
            <v>0.25700000000000001</v>
          </cell>
          <cell r="H521">
            <v>0.29499999999999998</v>
          </cell>
          <cell r="I521">
            <v>0.38</v>
          </cell>
          <cell r="J521">
            <v>0.45200000000000001</v>
          </cell>
          <cell r="K521">
            <v>0.57599999999999996</v>
          </cell>
          <cell r="L521">
            <v>0.81699999999999995</v>
          </cell>
          <cell r="M521">
            <v>0.25700000000000001</v>
          </cell>
          <cell r="N521">
            <v>0.29499999999999998</v>
          </cell>
          <cell r="O521">
            <v>0.38</v>
          </cell>
          <cell r="P521">
            <v>0.45200000000000001</v>
          </cell>
          <cell r="Q521">
            <v>0.57599999999999996</v>
          </cell>
          <cell r="R521">
            <v>0.81699999999999995</v>
          </cell>
          <cell r="S521">
            <v>1.1000000000000001</v>
          </cell>
          <cell r="T521">
            <v>1.325</v>
          </cell>
        </row>
        <row r="522">
          <cell r="B522">
            <v>5</v>
          </cell>
          <cell r="C522" t="str">
            <v>SGP-FPB</v>
          </cell>
          <cell r="D522" t="str">
            <v>（給水・冷却水）フランジ接合</v>
          </cell>
          <cell r="E522" t="str">
            <v>機械室・便所配管</v>
          </cell>
          <cell r="F522" t="str">
            <v>配管工</v>
          </cell>
          <cell r="G522">
            <v>0.25700000000000001</v>
          </cell>
          <cell r="H522">
            <v>0.29499999999999998</v>
          </cell>
          <cell r="I522">
            <v>0.38</v>
          </cell>
          <cell r="J522">
            <v>0.45200000000000001</v>
          </cell>
          <cell r="K522">
            <v>0.57599999999999996</v>
          </cell>
          <cell r="L522">
            <v>0.81699999999999995</v>
          </cell>
          <cell r="M522">
            <v>0.25700000000000001</v>
          </cell>
          <cell r="N522">
            <v>0.29499999999999998</v>
          </cell>
          <cell r="O522">
            <v>0.38</v>
          </cell>
          <cell r="P522">
            <v>0.45200000000000001</v>
          </cell>
          <cell r="Q522">
            <v>0.57599999999999996</v>
          </cell>
          <cell r="R522">
            <v>0.81699999999999995</v>
          </cell>
          <cell r="S522">
            <v>1.1000000000000001</v>
          </cell>
          <cell r="T522">
            <v>1.325</v>
          </cell>
        </row>
        <row r="523">
          <cell r="B523">
            <v>7</v>
          </cell>
          <cell r="C523" t="str">
            <v>SGP-VA</v>
          </cell>
          <cell r="D523" t="str">
            <v>（給水・冷却水）ねじ接合（管端防食継手）</v>
          </cell>
          <cell r="E523" t="str">
            <v>機械室・便所配管</v>
          </cell>
          <cell r="F523" t="str">
            <v>配管工</v>
          </cell>
          <cell r="G523">
            <v>0.107</v>
          </cell>
          <cell r="H523">
            <v>0.12</v>
          </cell>
          <cell r="I523">
            <v>0.14799999999999999</v>
          </cell>
          <cell r="J523">
            <v>0.18099999999999999</v>
          </cell>
          <cell r="K523">
            <v>0.19900000000000001</v>
          </cell>
          <cell r="L523">
            <v>0.25</v>
          </cell>
          <cell r="M523">
            <v>0.32500000000000001</v>
          </cell>
          <cell r="N523">
            <v>0.36799999999999999</v>
          </cell>
          <cell r="O523">
            <v>0.48099999999999998</v>
          </cell>
          <cell r="P523">
            <v>0.56899999999999995</v>
          </cell>
          <cell r="Q523">
            <v>0.69199999999999995</v>
          </cell>
        </row>
        <row r="524">
          <cell r="B524">
            <v>8</v>
          </cell>
          <cell r="C524" t="str">
            <v>SGP-VB</v>
          </cell>
          <cell r="D524" t="str">
            <v>（給水・冷却水）ねじ接合（管端防食継手）</v>
          </cell>
          <cell r="E524" t="str">
            <v>機械室・便所配管</v>
          </cell>
          <cell r="F524" t="str">
            <v>配管工</v>
          </cell>
          <cell r="G524">
            <v>0.107</v>
          </cell>
          <cell r="H524">
            <v>0.12</v>
          </cell>
          <cell r="I524">
            <v>0.14799999999999999</v>
          </cell>
          <cell r="J524">
            <v>0.18099999999999999</v>
          </cell>
          <cell r="K524">
            <v>0.19900000000000001</v>
          </cell>
          <cell r="L524">
            <v>0.25</v>
          </cell>
          <cell r="M524">
            <v>0.32500000000000001</v>
          </cell>
          <cell r="N524">
            <v>0.36799999999999999</v>
          </cell>
          <cell r="O524">
            <v>0.48099999999999998</v>
          </cell>
          <cell r="P524">
            <v>0.56899999999999995</v>
          </cell>
          <cell r="Q524">
            <v>0.69199999999999995</v>
          </cell>
        </row>
        <row r="525">
          <cell r="B525">
            <v>10</v>
          </cell>
          <cell r="C525" t="str">
            <v>SGP-FVA</v>
          </cell>
          <cell r="D525" t="str">
            <v>（給水・冷却水）フランジ接合</v>
          </cell>
          <cell r="E525" t="str">
            <v>機械室・便所配管</v>
          </cell>
          <cell r="F525" t="str">
            <v>配管工</v>
          </cell>
          <cell r="G525">
            <v>0.25700000000000001</v>
          </cell>
          <cell r="H525">
            <v>0.29499999999999998</v>
          </cell>
          <cell r="I525">
            <v>0.38</v>
          </cell>
          <cell r="J525">
            <v>0.45200000000000001</v>
          </cell>
          <cell r="K525">
            <v>0.57599999999999996</v>
          </cell>
          <cell r="L525">
            <v>0.81699999999999995</v>
          </cell>
          <cell r="M525">
            <v>0.25700000000000001</v>
          </cell>
          <cell r="N525">
            <v>0.29499999999999998</v>
          </cell>
          <cell r="O525">
            <v>0.38</v>
          </cell>
          <cell r="P525">
            <v>0.45200000000000001</v>
          </cell>
          <cell r="Q525">
            <v>0.57599999999999996</v>
          </cell>
          <cell r="R525">
            <v>0.81699999999999995</v>
          </cell>
          <cell r="S525">
            <v>1.1000000000000001</v>
          </cell>
          <cell r="T525">
            <v>1.325</v>
          </cell>
        </row>
        <row r="526">
          <cell r="B526">
            <v>11</v>
          </cell>
          <cell r="C526" t="str">
            <v>SGP-FVB</v>
          </cell>
          <cell r="D526" t="str">
            <v>（給水・冷却水）フランジ接合</v>
          </cell>
          <cell r="E526" t="str">
            <v>機械室・便所配管</v>
          </cell>
          <cell r="F526" t="str">
            <v>配管工</v>
          </cell>
          <cell r="G526">
            <v>0.25700000000000001</v>
          </cell>
          <cell r="H526">
            <v>0.29499999999999998</v>
          </cell>
          <cell r="I526">
            <v>0.38</v>
          </cell>
          <cell r="J526">
            <v>0.45200000000000001</v>
          </cell>
          <cell r="K526">
            <v>0.57599999999999996</v>
          </cell>
          <cell r="L526">
            <v>0.81699999999999995</v>
          </cell>
          <cell r="M526">
            <v>0.25700000000000001</v>
          </cell>
          <cell r="N526">
            <v>0.29499999999999998</v>
          </cell>
          <cell r="O526">
            <v>0.38</v>
          </cell>
          <cell r="P526">
            <v>0.45200000000000001</v>
          </cell>
          <cell r="Q526">
            <v>0.57599999999999996</v>
          </cell>
          <cell r="R526">
            <v>0.81699999999999995</v>
          </cell>
          <cell r="S526">
            <v>1.1000000000000001</v>
          </cell>
          <cell r="T526">
            <v>1.325</v>
          </cell>
        </row>
        <row r="527">
          <cell r="B527">
            <v>13</v>
          </cell>
          <cell r="C527" t="str">
            <v>SGP-HVA</v>
          </cell>
          <cell r="D527" t="str">
            <v>（給湯・冷温水）ねじ接合（管端防食継手）</v>
          </cell>
          <cell r="E527" t="str">
            <v>機械室・便所配管</v>
          </cell>
          <cell r="F527" t="str">
            <v>配管工</v>
          </cell>
          <cell r="G527">
            <v>0.107</v>
          </cell>
          <cell r="H527">
            <v>0.12</v>
          </cell>
          <cell r="I527">
            <v>0.14799999999999999</v>
          </cell>
          <cell r="J527">
            <v>0.18099999999999999</v>
          </cell>
          <cell r="K527">
            <v>0.19900000000000001</v>
          </cell>
          <cell r="L527">
            <v>0.25</v>
          </cell>
          <cell r="M527">
            <v>0.32500000000000001</v>
          </cell>
          <cell r="N527">
            <v>0.36799999999999999</v>
          </cell>
          <cell r="O527">
            <v>0.48099999999999998</v>
          </cell>
        </row>
        <row r="528">
          <cell r="B528">
            <v>14</v>
          </cell>
          <cell r="C528" t="str">
            <v>SGP-VA</v>
          </cell>
          <cell r="D528" t="str">
            <v>（冷却水）ハウジング型継手</v>
          </cell>
          <cell r="E528" t="str">
            <v>機械室・便所配管</v>
          </cell>
          <cell r="F528" t="str">
            <v>配管工</v>
          </cell>
          <cell r="G528">
            <v>0.16900000000000001</v>
          </cell>
          <cell r="H528">
            <v>0.21199999999999999</v>
          </cell>
          <cell r="I528">
            <v>0.27600000000000002</v>
          </cell>
          <cell r="J528">
            <v>0.40899999999999997</v>
          </cell>
          <cell r="K528">
            <v>0.48399999999999999</v>
          </cell>
          <cell r="L528">
            <v>0.16900000000000001</v>
          </cell>
          <cell r="M528">
            <v>0.21199999999999999</v>
          </cell>
          <cell r="N528">
            <v>0.27600000000000002</v>
          </cell>
          <cell r="O528">
            <v>0.40899999999999997</v>
          </cell>
          <cell r="P528">
            <v>0.48399999999999999</v>
          </cell>
          <cell r="Q528">
            <v>0.58799999999999997</v>
          </cell>
          <cell r="R528">
            <v>0.77600000000000002</v>
          </cell>
          <cell r="S528">
            <v>1.0449999999999999</v>
          </cell>
          <cell r="T528">
            <v>1.2589999999999999</v>
          </cell>
        </row>
        <row r="529">
          <cell r="B529">
            <v>19</v>
          </cell>
          <cell r="C529" t="str">
            <v>STPG</v>
          </cell>
          <cell r="D529" t="str">
            <v>（冷温水）ねじ接合</v>
          </cell>
          <cell r="E529" t="str">
            <v>機械室・便所配管</v>
          </cell>
          <cell r="F529" t="str">
            <v>配管工</v>
          </cell>
          <cell r="G529">
            <v>0.107</v>
          </cell>
          <cell r="H529">
            <v>0.12</v>
          </cell>
          <cell r="I529">
            <v>0.14799999999999999</v>
          </cell>
          <cell r="J529">
            <v>0.18099999999999999</v>
          </cell>
          <cell r="K529">
            <v>0.19900000000000001</v>
          </cell>
          <cell r="L529">
            <v>0.25</v>
          </cell>
          <cell r="M529">
            <v>0.32500000000000001</v>
          </cell>
          <cell r="N529">
            <v>0.36799999999999999</v>
          </cell>
          <cell r="O529">
            <v>0.48099999999999998</v>
          </cell>
        </row>
        <row r="530">
          <cell r="B530">
            <v>20</v>
          </cell>
          <cell r="C530" t="str">
            <v>STPG</v>
          </cell>
          <cell r="D530" t="str">
            <v>（消火）ねじ接合</v>
          </cell>
          <cell r="E530" t="str">
            <v>機械室・便所配管</v>
          </cell>
          <cell r="F530" t="str">
            <v>配管工</v>
          </cell>
          <cell r="G530">
            <v>0.107</v>
          </cell>
          <cell r="H530">
            <v>0.12</v>
          </cell>
          <cell r="I530">
            <v>0.14799999999999999</v>
          </cell>
          <cell r="J530">
            <v>0.18099999999999999</v>
          </cell>
          <cell r="K530">
            <v>0.19900000000000001</v>
          </cell>
          <cell r="L530">
            <v>0.25</v>
          </cell>
          <cell r="M530">
            <v>0.32500000000000001</v>
          </cell>
          <cell r="N530">
            <v>0.36799999999999999</v>
          </cell>
          <cell r="O530">
            <v>0.48099999999999998</v>
          </cell>
          <cell r="P530">
            <v>0.56899999999999995</v>
          </cell>
          <cell r="Q530">
            <v>0.69199999999999995</v>
          </cell>
        </row>
        <row r="531">
          <cell r="B531">
            <v>21</v>
          </cell>
          <cell r="C531" t="str">
            <v>STPG</v>
          </cell>
          <cell r="D531" t="str">
            <v>（冷却水）ねじ接合</v>
          </cell>
          <cell r="E531" t="str">
            <v>機械室・便所配管</v>
          </cell>
          <cell r="F531" t="str">
            <v>配管工</v>
          </cell>
          <cell r="G531">
            <v>0.107</v>
          </cell>
          <cell r="H531">
            <v>0.12</v>
          </cell>
          <cell r="I531">
            <v>0.14799999999999999</v>
          </cell>
          <cell r="J531">
            <v>0.18099999999999999</v>
          </cell>
          <cell r="K531">
            <v>0.19900000000000001</v>
          </cell>
          <cell r="L531">
            <v>0.25</v>
          </cell>
          <cell r="M531">
            <v>0.32500000000000001</v>
          </cell>
          <cell r="N531">
            <v>0.36799999999999999</v>
          </cell>
          <cell r="O531">
            <v>0.48099999999999998</v>
          </cell>
          <cell r="P531">
            <v>0.56899999999999995</v>
          </cell>
          <cell r="Q531">
            <v>0.69199999999999995</v>
          </cell>
        </row>
        <row r="532">
          <cell r="B532">
            <v>22</v>
          </cell>
          <cell r="C532" t="str">
            <v>STPG(黒)</v>
          </cell>
          <cell r="D532" t="str">
            <v>（低圧蒸気用）ねじ接合</v>
          </cell>
          <cell r="E532" t="str">
            <v>機械室・便所配管</v>
          </cell>
          <cell r="F532" t="str">
            <v>配管工</v>
          </cell>
          <cell r="G532">
            <v>0.107</v>
          </cell>
          <cell r="H532">
            <v>0.12</v>
          </cell>
          <cell r="I532">
            <v>0.14799999999999999</v>
          </cell>
          <cell r="J532">
            <v>0.18099999999999999</v>
          </cell>
          <cell r="K532">
            <v>0.19900000000000001</v>
          </cell>
          <cell r="L532">
            <v>0.25</v>
          </cell>
          <cell r="M532">
            <v>0.32500000000000001</v>
          </cell>
          <cell r="N532">
            <v>0.36799999999999999</v>
          </cell>
        </row>
        <row r="533">
          <cell r="B533">
            <v>23</v>
          </cell>
          <cell r="C533" t="str">
            <v>STPG</v>
          </cell>
          <cell r="D533" t="str">
            <v>（消火・冷却水・冷温水）溶接接合</v>
          </cell>
          <cell r="E533" t="str">
            <v>機械室・便所配管</v>
          </cell>
          <cell r="F533" t="str">
            <v>配管工</v>
          </cell>
          <cell r="G533">
            <v>0.13400000000000001</v>
          </cell>
          <cell r="H533">
            <v>0.14499999999999999</v>
          </cell>
          <cell r="I533">
            <v>0.16900000000000001</v>
          </cell>
          <cell r="J533">
            <v>0.19900000000000001</v>
          </cell>
          <cell r="K533">
            <v>0.215</v>
          </cell>
          <cell r="L533">
            <v>0.25800000000000001</v>
          </cell>
          <cell r="M533">
            <v>0.32400000000000001</v>
          </cell>
          <cell r="N533">
            <v>0.36499999999999999</v>
          </cell>
          <cell r="O533">
            <v>0.46700000000000003</v>
          </cell>
          <cell r="P533">
            <v>0.55100000000000005</v>
          </cell>
          <cell r="Q533">
            <v>0.69099999999999995</v>
          </cell>
          <cell r="R533">
            <v>0.98299999999999998</v>
          </cell>
          <cell r="S533">
            <v>1.3160000000000001</v>
          </cell>
          <cell r="T533">
            <v>1.589</v>
          </cell>
        </row>
        <row r="534">
          <cell r="B534">
            <v>24</v>
          </cell>
          <cell r="C534" t="str">
            <v>STPG(黒)</v>
          </cell>
          <cell r="D534" t="str">
            <v>（蒸気給気管、蒸気還気用）溶接接合</v>
          </cell>
          <cell r="E534" t="str">
            <v>機械室・便所配管</v>
          </cell>
          <cell r="F534" t="str">
            <v>配管工</v>
          </cell>
          <cell r="G534">
            <v>0.13400000000000001</v>
          </cell>
          <cell r="H534">
            <v>0.14499999999999999</v>
          </cell>
          <cell r="I534">
            <v>0.16900000000000001</v>
          </cell>
          <cell r="J534">
            <v>0.19900000000000001</v>
          </cell>
          <cell r="K534">
            <v>0.215</v>
          </cell>
          <cell r="L534">
            <v>0.25800000000000001</v>
          </cell>
          <cell r="M534">
            <v>0.32400000000000001</v>
          </cell>
          <cell r="N534">
            <v>0.36499999999999999</v>
          </cell>
          <cell r="O534">
            <v>0.46700000000000003</v>
          </cell>
          <cell r="P534">
            <v>0.55100000000000005</v>
          </cell>
          <cell r="Q534">
            <v>0.69099999999999995</v>
          </cell>
          <cell r="R534">
            <v>0.98299999999999998</v>
          </cell>
          <cell r="S534">
            <v>1.3160000000000001</v>
          </cell>
          <cell r="T534">
            <v>1.589</v>
          </cell>
        </row>
        <row r="535">
          <cell r="B535">
            <v>25</v>
          </cell>
          <cell r="C535" t="str">
            <v>SGP(白)</v>
          </cell>
          <cell r="D535" t="str">
            <v>（排水）ねじ接合</v>
          </cell>
          <cell r="E535" t="str">
            <v>機械室・便所配管</v>
          </cell>
          <cell r="F535" t="str">
            <v>配管工</v>
          </cell>
          <cell r="G535">
            <v>0.107</v>
          </cell>
          <cell r="H535">
            <v>0.12</v>
          </cell>
          <cell r="I535">
            <v>0.14799999999999999</v>
          </cell>
          <cell r="J535">
            <v>0.18099999999999999</v>
          </cell>
          <cell r="K535">
            <v>0.19900000000000001</v>
          </cell>
          <cell r="L535">
            <v>0.25</v>
          </cell>
          <cell r="M535">
            <v>0.32500000000000001</v>
          </cell>
          <cell r="N535">
            <v>0.36799999999999999</v>
          </cell>
          <cell r="O535">
            <v>0.48099999999999998</v>
          </cell>
          <cell r="P535">
            <v>0.56899999999999995</v>
          </cell>
          <cell r="Q535">
            <v>0.69199999999999995</v>
          </cell>
        </row>
        <row r="536">
          <cell r="B536">
            <v>26</v>
          </cell>
          <cell r="C536" t="str">
            <v>SGP(白)</v>
          </cell>
          <cell r="D536" t="str">
            <v>（冷温水）ねじ接合</v>
          </cell>
          <cell r="E536" t="str">
            <v>機械室・便所配管</v>
          </cell>
          <cell r="F536" t="str">
            <v>配管工</v>
          </cell>
          <cell r="G536">
            <v>0.107</v>
          </cell>
          <cell r="H536">
            <v>0.12</v>
          </cell>
          <cell r="I536">
            <v>0.14799999999999999</v>
          </cell>
          <cell r="J536">
            <v>0.18099999999999999</v>
          </cell>
          <cell r="K536">
            <v>0.19900000000000001</v>
          </cell>
          <cell r="L536">
            <v>0.25</v>
          </cell>
          <cell r="M536">
            <v>0.32500000000000001</v>
          </cell>
          <cell r="N536">
            <v>0.36799999999999999</v>
          </cell>
          <cell r="O536">
            <v>0.48099999999999998</v>
          </cell>
        </row>
        <row r="537">
          <cell r="B537">
            <v>27</v>
          </cell>
          <cell r="C537" t="str">
            <v>SGP(白)</v>
          </cell>
          <cell r="D537" t="str">
            <v>（通気・消火・給湯・プロパン）ねじ接合</v>
          </cell>
          <cell r="E537" t="str">
            <v>機械室・便所配管</v>
          </cell>
          <cell r="F537" t="str">
            <v>配管工</v>
          </cell>
          <cell r="G537">
            <v>0.107</v>
          </cell>
          <cell r="H537">
            <v>0.12</v>
          </cell>
          <cell r="I537">
            <v>0.14799999999999999</v>
          </cell>
          <cell r="J537">
            <v>0.18099999999999999</v>
          </cell>
          <cell r="K537">
            <v>0.19900000000000001</v>
          </cell>
          <cell r="L537">
            <v>0.25</v>
          </cell>
          <cell r="M537">
            <v>0.32500000000000001</v>
          </cell>
          <cell r="N537">
            <v>0.36799999999999999</v>
          </cell>
          <cell r="O537">
            <v>0.48099999999999998</v>
          </cell>
          <cell r="P537">
            <v>0.56899999999999995</v>
          </cell>
          <cell r="Q537">
            <v>0.69199999999999995</v>
          </cell>
        </row>
        <row r="538">
          <cell r="B538">
            <v>28</v>
          </cell>
          <cell r="C538" t="str">
            <v>SGP(白)</v>
          </cell>
          <cell r="D538" t="str">
            <v>（冷却水）ねじ接合</v>
          </cell>
          <cell r="E538" t="str">
            <v>機械室・便所配管</v>
          </cell>
          <cell r="F538" t="str">
            <v>配管工</v>
          </cell>
          <cell r="G538">
            <v>0.107</v>
          </cell>
          <cell r="H538">
            <v>0.12</v>
          </cell>
          <cell r="I538">
            <v>0.14799999999999999</v>
          </cell>
          <cell r="J538">
            <v>0.18099999999999999</v>
          </cell>
          <cell r="K538">
            <v>0.19900000000000001</v>
          </cell>
          <cell r="L538">
            <v>0.25</v>
          </cell>
          <cell r="M538">
            <v>0.32500000000000001</v>
          </cell>
          <cell r="N538">
            <v>0.36799999999999999</v>
          </cell>
          <cell r="O538">
            <v>0.48099999999999998</v>
          </cell>
          <cell r="P538">
            <v>0.56899999999999995</v>
          </cell>
          <cell r="Q538">
            <v>0.69199999999999995</v>
          </cell>
        </row>
        <row r="539">
          <cell r="B539">
            <v>29</v>
          </cell>
          <cell r="C539" t="str">
            <v>SGP(白)</v>
          </cell>
          <cell r="D539" t="str">
            <v>（通気・消火・給湯・プロパン・冷却水・冷温水）溶接接合</v>
          </cell>
          <cell r="E539" t="str">
            <v>機械室・便所配管</v>
          </cell>
          <cell r="F539" t="str">
            <v>配管工</v>
          </cell>
          <cell r="G539">
            <v>0.32400000000000001</v>
          </cell>
          <cell r="H539">
            <v>0.36499999999999999</v>
          </cell>
          <cell r="I539">
            <v>0.46700000000000003</v>
          </cell>
          <cell r="J539">
            <v>0.55100000000000005</v>
          </cell>
          <cell r="K539">
            <v>0.69099999999999995</v>
          </cell>
          <cell r="L539">
            <v>0.98299999999999998</v>
          </cell>
          <cell r="M539">
            <v>0.32400000000000001</v>
          </cell>
          <cell r="N539">
            <v>0.36499999999999999</v>
          </cell>
          <cell r="O539">
            <v>0.46700000000000003</v>
          </cell>
          <cell r="P539">
            <v>0.55100000000000005</v>
          </cell>
          <cell r="Q539">
            <v>0.69099999999999995</v>
          </cell>
          <cell r="R539">
            <v>0.98299999999999998</v>
          </cell>
          <cell r="S539">
            <v>1.3160000000000001</v>
          </cell>
          <cell r="T539">
            <v>1.589</v>
          </cell>
        </row>
        <row r="540">
          <cell r="B540">
            <v>30</v>
          </cell>
          <cell r="C540" t="str">
            <v>SGP(白)</v>
          </cell>
          <cell r="D540" t="str">
            <v>（冷却水）ハウジング型管継手</v>
          </cell>
          <cell r="E540" t="str">
            <v>機械室・便所配管</v>
          </cell>
          <cell r="F540" t="str">
            <v>配管工</v>
          </cell>
          <cell r="G540">
            <v>0.127</v>
          </cell>
          <cell r="H540">
            <v>0.159</v>
          </cell>
          <cell r="I540">
            <v>0.20699999999999999</v>
          </cell>
          <cell r="J540">
            <v>0.307</v>
          </cell>
          <cell r="K540">
            <v>0.36299999999999999</v>
          </cell>
          <cell r="L540">
            <v>0.127</v>
          </cell>
          <cell r="M540">
            <v>0.159</v>
          </cell>
          <cell r="N540">
            <v>0.20699999999999999</v>
          </cell>
          <cell r="O540">
            <v>0.307</v>
          </cell>
          <cell r="P540">
            <v>0.36299999999999999</v>
          </cell>
          <cell r="Q540">
            <v>0.441</v>
          </cell>
          <cell r="R540">
            <v>0.58199999999999996</v>
          </cell>
          <cell r="S540">
            <v>0.78400000000000003</v>
          </cell>
          <cell r="T540">
            <v>0.94399999999999995</v>
          </cell>
        </row>
        <row r="541">
          <cell r="B541">
            <v>31</v>
          </cell>
          <cell r="C541" t="str">
            <v>SGP(白)</v>
          </cell>
          <cell r="D541" t="str">
            <v>（冷温水・消火）ハウジング型管継手</v>
          </cell>
          <cell r="E541" t="str">
            <v>機械室・便所配管</v>
          </cell>
          <cell r="F541" t="str">
            <v>配管工</v>
          </cell>
          <cell r="G541">
            <v>0.127</v>
          </cell>
          <cell r="H541">
            <v>0.159</v>
          </cell>
          <cell r="I541">
            <v>0.20699999999999999</v>
          </cell>
          <cell r="J541">
            <v>0.307</v>
          </cell>
          <cell r="K541">
            <v>0.36299999999999999</v>
          </cell>
          <cell r="L541">
            <v>0.127</v>
          </cell>
          <cell r="M541">
            <v>0.159</v>
          </cell>
          <cell r="N541">
            <v>0.20699999999999999</v>
          </cell>
          <cell r="O541">
            <v>0.307</v>
          </cell>
          <cell r="P541">
            <v>0.36299999999999999</v>
          </cell>
          <cell r="Q541">
            <v>0.441</v>
          </cell>
          <cell r="R541">
            <v>0.58199999999999996</v>
          </cell>
          <cell r="S541">
            <v>0.78400000000000003</v>
          </cell>
          <cell r="T541">
            <v>0.94399999999999995</v>
          </cell>
        </row>
        <row r="542">
          <cell r="B542">
            <v>32</v>
          </cell>
          <cell r="C542" t="str">
            <v>SGP(黒)</v>
          </cell>
          <cell r="D542" t="str">
            <v>（蒸気・油）ねじ接合</v>
          </cell>
          <cell r="E542" t="str">
            <v>機械室・便所配管</v>
          </cell>
          <cell r="F542" t="str">
            <v>配管工</v>
          </cell>
          <cell r="G542">
            <v>0.107</v>
          </cell>
          <cell r="H542">
            <v>0.12</v>
          </cell>
          <cell r="I542">
            <v>0.14799999999999999</v>
          </cell>
          <cell r="J542">
            <v>0.18099999999999999</v>
          </cell>
          <cell r="K542">
            <v>0.19900000000000001</v>
          </cell>
          <cell r="L542">
            <v>0.25</v>
          </cell>
          <cell r="M542">
            <v>0.32500000000000001</v>
          </cell>
          <cell r="N542">
            <v>0.36799999999999999</v>
          </cell>
          <cell r="O542">
            <v>0.48099999999999998</v>
          </cell>
          <cell r="P542">
            <v>0.56899999999999995</v>
          </cell>
          <cell r="Q542">
            <v>0.69199999999999995</v>
          </cell>
        </row>
        <row r="543">
          <cell r="B543">
            <v>33</v>
          </cell>
          <cell r="C543" t="str">
            <v>SGP(黒)</v>
          </cell>
          <cell r="D543" t="str">
            <v>（蒸気・油）溶接接合</v>
          </cell>
          <cell r="E543" t="str">
            <v>機械室・便所配管</v>
          </cell>
          <cell r="F543" t="str">
            <v>配管工</v>
          </cell>
          <cell r="G543">
            <v>0.13400000000000001</v>
          </cell>
          <cell r="H543">
            <v>0.14499999999999999</v>
          </cell>
          <cell r="I543">
            <v>0.16900000000000001</v>
          </cell>
          <cell r="J543">
            <v>0.19900000000000001</v>
          </cell>
          <cell r="K543">
            <v>0.215</v>
          </cell>
          <cell r="L543">
            <v>0.25800000000000001</v>
          </cell>
          <cell r="M543">
            <v>0.32400000000000001</v>
          </cell>
          <cell r="N543">
            <v>0.36499999999999999</v>
          </cell>
          <cell r="O543">
            <v>0.46700000000000003</v>
          </cell>
          <cell r="P543">
            <v>0.55100000000000005</v>
          </cell>
          <cell r="Q543">
            <v>0.69099999999999995</v>
          </cell>
          <cell r="R543">
            <v>0.98299999999999998</v>
          </cell>
          <cell r="S543">
            <v>1.3160000000000001</v>
          </cell>
          <cell r="T543">
            <v>1.589</v>
          </cell>
        </row>
        <row r="544">
          <cell r="B544">
            <v>34</v>
          </cell>
          <cell r="C544" t="str">
            <v>D-VA(WSP042)</v>
          </cell>
          <cell r="D544" t="str">
            <v>MD継手</v>
          </cell>
          <cell r="E544" t="str">
            <v>機械室・便所配管</v>
          </cell>
          <cell r="F544" t="str">
            <v>配管工</v>
          </cell>
          <cell r="G544">
            <v>0.16200000000000001</v>
          </cell>
          <cell r="H544">
            <v>0.17399999999999999</v>
          </cell>
          <cell r="I544">
            <v>0.20599999999999999</v>
          </cell>
          <cell r="J544">
            <v>0.16200000000000001</v>
          </cell>
          <cell r="K544">
            <v>0.17399999999999999</v>
          </cell>
          <cell r="L544">
            <v>0.20599999999999999</v>
          </cell>
          <cell r="M544">
            <v>0.25700000000000001</v>
          </cell>
          <cell r="N544">
            <v>0.28699999999999998</v>
          </cell>
          <cell r="O544">
            <v>0.36699999999999999</v>
          </cell>
          <cell r="P544">
            <v>0.433</v>
          </cell>
          <cell r="Q544">
            <v>0.54800000000000004</v>
          </cell>
          <cell r="R544">
            <v>0.79900000000000004</v>
          </cell>
        </row>
        <row r="545">
          <cell r="B545">
            <v>35</v>
          </cell>
          <cell r="C545" t="str">
            <v>SGP-TA(WSP032)</v>
          </cell>
          <cell r="D545" t="str">
            <v>ねじ接合</v>
          </cell>
          <cell r="E545" t="str">
            <v>機械室・便所配管</v>
          </cell>
          <cell r="F545" t="str">
            <v>配管工</v>
          </cell>
          <cell r="G545">
            <v>0.107</v>
          </cell>
          <cell r="H545">
            <v>0.12</v>
          </cell>
          <cell r="I545">
            <v>0.14799999999999999</v>
          </cell>
          <cell r="J545">
            <v>0.18099999999999999</v>
          </cell>
          <cell r="K545">
            <v>0.19900000000000001</v>
          </cell>
          <cell r="L545">
            <v>0.25</v>
          </cell>
          <cell r="M545">
            <v>0.32500000000000001</v>
          </cell>
          <cell r="N545">
            <v>0.36799999999999999</v>
          </cell>
          <cell r="O545">
            <v>0.48099999999999998</v>
          </cell>
          <cell r="P545">
            <v>0.56899999999999995</v>
          </cell>
          <cell r="Q545">
            <v>0.69199999999999995</v>
          </cell>
        </row>
        <row r="546">
          <cell r="B546">
            <v>36</v>
          </cell>
          <cell r="C546" t="str">
            <v>SGP-TA(WSP032)</v>
          </cell>
          <cell r="D546" t="str">
            <v>MD継手</v>
          </cell>
          <cell r="E546" t="str">
            <v>機械室・便所配管</v>
          </cell>
          <cell r="F546" t="str">
            <v>配管工</v>
          </cell>
          <cell r="G546">
            <v>0.16200000000000001</v>
          </cell>
          <cell r="H546">
            <v>0.17399999999999999</v>
          </cell>
          <cell r="I546">
            <v>0.20599999999999999</v>
          </cell>
          <cell r="J546">
            <v>0.16200000000000001</v>
          </cell>
          <cell r="K546">
            <v>0.17399999999999999</v>
          </cell>
          <cell r="L546">
            <v>0.20599999999999999</v>
          </cell>
          <cell r="M546">
            <v>0.25700000000000001</v>
          </cell>
          <cell r="N546">
            <v>0.28699999999999998</v>
          </cell>
          <cell r="O546">
            <v>0.36699999999999999</v>
          </cell>
          <cell r="P546">
            <v>0.433</v>
          </cell>
          <cell r="Q546">
            <v>0.54800000000000004</v>
          </cell>
          <cell r="R546">
            <v>0.79900000000000004</v>
          </cell>
        </row>
        <row r="547">
          <cell r="B547">
            <v>38</v>
          </cell>
          <cell r="C547" t="str">
            <v>ARFA管</v>
          </cell>
          <cell r="D547" t="str">
            <v>ねじ接合</v>
          </cell>
          <cell r="E547" t="str">
            <v>機械室・便所配管</v>
          </cell>
          <cell r="F547" t="str">
            <v>配管工</v>
          </cell>
          <cell r="G547">
            <v>0.107</v>
          </cell>
          <cell r="H547">
            <v>0.12</v>
          </cell>
          <cell r="I547">
            <v>0.14799999999999999</v>
          </cell>
          <cell r="J547">
            <v>0.18099999999999999</v>
          </cell>
          <cell r="K547">
            <v>0.19900000000000001</v>
          </cell>
          <cell r="L547">
            <v>0.25</v>
          </cell>
          <cell r="M547">
            <v>0.32500000000000001</v>
          </cell>
          <cell r="N547">
            <v>0.36799999999999999</v>
          </cell>
          <cell r="O547">
            <v>0.48099999999999998</v>
          </cell>
          <cell r="P547">
            <v>0.56899999999999995</v>
          </cell>
          <cell r="Q547">
            <v>0.69199999999999995</v>
          </cell>
        </row>
        <row r="548">
          <cell r="B548">
            <v>39</v>
          </cell>
          <cell r="C548" t="str">
            <v>ARFA管</v>
          </cell>
          <cell r="D548" t="str">
            <v>MD継手</v>
          </cell>
          <cell r="E548" t="str">
            <v>機械室・便所配管</v>
          </cell>
          <cell r="F548" t="str">
            <v>配管工</v>
          </cell>
          <cell r="G548">
            <v>0.16200000000000001</v>
          </cell>
          <cell r="H548">
            <v>0.17399999999999999</v>
          </cell>
          <cell r="I548">
            <v>0.20599999999999999</v>
          </cell>
          <cell r="J548">
            <v>0.16200000000000001</v>
          </cell>
          <cell r="K548">
            <v>0.17399999999999999</v>
          </cell>
          <cell r="L548">
            <v>0.20599999999999999</v>
          </cell>
          <cell r="M548">
            <v>0.25700000000000001</v>
          </cell>
          <cell r="N548">
            <v>0.28699999999999998</v>
          </cell>
          <cell r="O548">
            <v>0.36699999999999999</v>
          </cell>
          <cell r="P548">
            <v>0.433</v>
          </cell>
          <cell r="Q548">
            <v>0.54800000000000004</v>
          </cell>
          <cell r="R548">
            <v>0.79900000000000004</v>
          </cell>
        </row>
        <row r="549">
          <cell r="B549">
            <v>40</v>
          </cell>
          <cell r="C549" t="str">
            <v>CUP</v>
          </cell>
          <cell r="D549" t="str">
            <v>（給湯・給水）</v>
          </cell>
          <cell r="E549" t="str">
            <v>機械室・便所配管</v>
          </cell>
          <cell r="F549" t="str">
            <v>配管工</v>
          </cell>
          <cell r="G549">
            <v>7.0999999999999994E-2</v>
          </cell>
          <cell r="H549">
            <v>9.8000000000000004E-2</v>
          </cell>
          <cell r="I549">
            <v>0.126</v>
          </cell>
          <cell r="J549">
            <v>0.155</v>
          </cell>
          <cell r="K549">
            <v>0.182</v>
          </cell>
          <cell r="L549">
            <v>0.24</v>
          </cell>
          <cell r="M549">
            <v>0.29599999999999999</v>
          </cell>
          <cell r="N549">
            <v>0.35199999999999998</v>
          </cell>
          <cell r="O549">
            <v>0.46600000000000003</v>
          </cell>
          <cell r="P549">
            <v>0.57799999999999996</v>
          </cell>
          <cell r="Q549">
            <v>0.69099999999999995</v>
          </cell>
        </row>
        <row r="552">
          <cell r="B552">
            <v>1</v>
          </cell>
          <cell r="C552" t="str">
            <v>SGP-PA</v>
          </cell>
          <cell r="D552" t="str">
            <v>（給水・冷却水）ねじ接合（管端防食継手）</v>
          </cell>
          <cell r="E552" t="str">
            <v>屋外配管</v>
          </cell>
          <cell r="F552" t="str">
            <v>配管工</v>
          </cell>
          <cell r="G552">
            <v>0.08</v>
          </cell>
          <cell r="H552">
            <v>0.09</v>
          </cell>
          <cell r="I552">
            <v>0.111</v>
          </cell>
          <cell r="J552">
            <v>0.13600000000000001</v>
          </cell>
          <cell r="K552">
            <v>0.14899999999999999</v>
          </cell>
          <cell r="L552">
            <v>0.187</v>
          </cell>
          <cell r="M552">
            <v>0.24399999999999999</v>
          </cell>
          <cell r="N552">
            <v>0.27600000000000002</v>
          </cell>
          <cell r="O552">
            <v>0.36099999999999999</v>
          </cell>
          <cell r="P552">
            <v>0.42699999999999999</v>
          </cell>
          <cell r="Q552">
            <v>0.51900000000000002</v>
          </cell>
        </row>
        <row r="553">
          <cell r="B553">
            <v>2</v>
          </cell>
          <cell r="C553" t="str">
            <v>SGP-PB</v>
          </cell>
          <cell r="D553" t="str">
            <v>（給水・冷却水）ねじ接合（管端防食継手）</v>
          </cell>
          <cell r="E553" t="str">
            <v>屋外配管</v>
          </cell>
          <cell r="F553" t="str">
            <v>配管工</v>
          </cell>
          <cell r="G553">
            <v>0.08</v>
          </cell>
          <cell r="H553">
            <v>0.09</v>
          </cell>
          <cell r="I553">
            <v>0.111</v>
          </cell>
          <cell r="J553">
            <v>0.13600000000000001</v>
          </cell>
          <cell r="K553">
            <v>0.14899999999999999</v>
          </cell>
          <cell r="L553">
            <v>0.187</v>
          </cell>
          <cell r="M553">
            <v>0.24399999999999999</v>
          </cell>
          <cell r="N553">
            <v>0.27600000000000002</v>
          </cell>
          <cell r="O553">
            <v>0.36099999999999999</v>
          </cell>
          <cell r="P553">
            <v>0.42699999999999999</v>
          </cell>
          <cell r="Q553">
            <v>0.51900000000000002</v>
          </cell>
        </row>
        <row r="554">
          <cell r="B554">
            <v>4</v>
          </cell>
          <cell r="C554" t="str">
            <v>SGP-FPA</v>
          </cell>
          <cell r="D554" t="str">
            <v>（給水・冷却水）フランジ接合</v>
          </cell>
          <cell r="E554" t="str">
            <v>屋外配管</v>
          </cell>
          <cell r="F554" t="str">
            <v>配管工</v>
          </cell>
          <cell r="G554">
            <v>0.193</v>
          </cell>
          <cell r="H554">
            <v>0.221</v>
          </cell>
          <cell r="I554">
            <v>0.28499999999999998</v>
          </cell>
          <cell r="J554">
            <v>0.33900000000000002</v>
          </cell>
          <cell r="K554">
            <v>0.432</v>
          </cell>
          <cell r="L554">
            <v>0.61299999999999999</v>
          </cell>
          <cell r="M554">
            <v>0.193</v>
          </cell>
          <cell r="N554">
            <v>0.221</v>
          </cell>
          <cell r="O554">
            <v>0.28499999999999998</v>
          </cell>
          <cell r="P554">
            <v>0.33900000000000002</v>
          </cell>
          <cell r="Q554">
            <v>0.432</v>
          </cell>
          <cell r="R554">
            <v>0.61299999999999999</v>
          </cell>
          <cell r="S554">
            <v>0.82499999999999996</v>
          </cell>
          <cell r="T554">
            <v>0.99399999999999999</v>
          </cell>
        </row>
        <row r="555">
          <cell r="B555">
            <v>5</v>
          </cell>
          <cell r="C555" t="str">
            <v>SGP-FPB</v>
          </cell>
          <cell r="D555" t="str">
            <v>（給水・冷却水）フランジ接合</v>
          </cell>
          <cell r="E555" t="str">
            <v>屋外配管</v>
          </cell>
          <cell r="F555" t="str">
            <v>配管工</v>
          </cell>
          <cell r="G555">
            <v>0.193</v>
          </cell>
          <cell r="H555">
            <v>0.221</v>
          </cell>
          <cell r="I555">
            <v>0.28499999999999998</v>
          </cell>
          <cell r="J555">
            <v>0.33900000000000002</v>
          </cell>
          <cell r="K555">
            <v>0.432</v>
          </cell>
          <cell r="L555">
            <v>0.61299999999999999</v>
          </cell>
          <cell r="M555">
            <v>0.193</v>
          </cell>
          <cell r="N555">
            <v>0.221</v>
          </cell>
          <cell r="O555">
            <v>0.28499999999999998</v>
          </cell>
          <cell r="P555">
            <v>0.33900000000000002</v>
          </cell>
          <cell r="Q555">
            <v>0.432</v>
          </cell>
          <cell r="R555">
            <v>0.61299999999999999</v>
          </cell>
          <cell r="S555">
            <v>0.82499999999999996</v>
          </cell>
          <cell r="T555">
            <v>0.99399999999999999</v>
          </cell>
        </row>
        <row r="556">
          <cell r="B556">
            <v>7</v>
          </cell>
          <cell r="C556" t="str">
            <v>SGP-VA</v>
          </cell>
          <cell r="D556" t="str">
            <v>（給水・冷却水）ねじ接合（管端防食継手）</v>
          </cell>
          <cell r="E556" t="str">
            <v>屋外配管</v>
          </cell>
          <cell r="F556" t="str">
            <v>配管工</v>
          </cell>
          <cell r="G556">
            <v>0.08</v>
          </cell>
          <cell r="H556">
            <v>0.09</v>
          </cell>
          <cell r="I556">
            <v>0.111</v>
          </cell>
          <cell r="J556">
            <v>0.13600000000000001</v>
          </cell>
          <cell r="K556">
            <v>0.14899999999999999</v>
          </cell>
          <cell r="L556">
            <v>0.187</v>
          </cell>
          <cell r="M556">
            <v>0.24399999999999999</v>
          </cell>
          <cell r="N556">
            <v>0.27600000000000002</v>
          </cell>
          <cell r="O556">
            <v>0.36099999999999999</v>
          </cell>
          <cell r="P556">
            <v>0.42699999999999999</v>
          </cell>
          <cell r="Q556">
            <v>0.51900000000000002</v>
          </cell>
        </row>
        <row r="557">
          <cell r="B557">
            <v>8</v>
          </cell>
          <cell r="C557" t="str">
            <v>SGP-VB</v>
          </cell>
          <cell r="D557" t="str">
            <v>（給水・冷却水）ねじ接合（管端防食継手）</v>
          </cell>
          <cell r="E557" t="str">
            <v>屋外配管</v>
          </cell>
          <cell r="F557" t="str">
            <v>配管工</v>
          </cell>
          <cell r="G557">
            <v>0.08</v>
          </cell>
          <cell r="H557">
            <v>0.09</v>
          </cell>
          <cell r="I557">
            <v>0.111</v>
          </cell>
          <cell r="J557">
            <v>0.13600000000000001</v>
          </cell>
          <cell r="K557">
            <v>0.14899999999999999</v>
          </cell>
          <cell r="L557">
            <v>0.187</v>
          </cell>
          <cell r="M557">
            <v>0.24399999999999999</v>
          </cell>
          <cell r="N557">
            <v>0.27600000000000002</v>
          </cell>
          <cell r="O557">
            <v>0.36099999999999999</v>
          </cell>
          <cell r="P557">
            <v>0.42699999999999999</v>
          </cell>
          <cell r="Q557">
            <v>0.51900000000000002</v>
          </cell>
        </row>
        <row r="558">
          <cell r="B558">
            <v>10</v>
          </cell>
          <cell r="C558" t="str">
            <v>SGP-FVA</v>
          </cell>
          <cell r="D558" t="str">
            <v>（給水・冷却水）フランジ接合</v>
          </cell>
          <cell r="E558" t="str">
            <v>屋外配管</v>
          </cell>
          <cell r="F558" t="str">
            <v>配管工</v>
          </cell>
          <cell r="G558">
            <v>0.193</v>
          </cell>
          <cell r="H558">
            <v>0.221</v>
          </cell>
          <cell r="I558">
            <v>0.28499999999999998</v>
          </cell>
          <cell r="J558">
            <v>0.33900000000000002</v>
          </cell>
          <cell r="K558">
            <v>0.432</v>
          </cell>
          <cell r="L558">
            <v>0.61299999999999999</v>
          </cell>
          <cell r="M558">
            <v>0.193</v>
          </cell>
          <cell r="N558">
            <v>0.221</v>
          </cell>
          <cell r="O558">
            <v>0.28499999999999998</v>
          </cell>
          <cell r="P558">
            <v>0.33900000000000002</v>
          </cell>
          <cell r="Q558">
            <v>0.432</v>
          </cell>
          <cell r="R558">
            <v>0.61299999999999999</v>
          </cell>
          <cell r="S558">
            <v>0.82499999999999996</v>
          </cell>
          <cell r="T558">
            <v>0.99399999999999999</v>
          </cell>
        </row>
        <row r="559">
          <cell r="B559">
            <v>11</v>
          </cell>
          <cell r="C559" t="str">
            <v>SGP-FVB</v>
          </cell>
          <cell r="D559" t="str">
            <v>（給水・冷却水）フランジ接合</v>
          </cell>
          <cell r="E559" t="str">
            <v>屋外配管</v>
          </cell>
          <cell r="F559" t="str">
            <v>配管工</v>
          </cell>
          <cell r="G559">
            <v>0.193</v>
          </cell>
          <cell r="H559">
            <v>0.221</v>
          </cell>
          <cell r="I559">
            <v>0.28499999999999998</v>
          </cell>
          <cell r="J559">
            <v>0.33900000000000002</v>
          </cell>
          <cell r="K559">
            <v>0.432</v>
          </cell>
          <cell r="L559">
            <v>0.61299999999999999</v>
          </cell>
          <cell r="M559">
            <v>0.193</v>
          </cell>
          <cell r="N559">
            <v>0.221</v>
          </cell>
          <cell r="O559">
            <v>0.28499999999999998</v>
          </cell>
          <cell r="P559">
            <v>0.33900000000000002</v>
          </cell>
          <cell r="Q559">
            <v>0.432</v>
          </cell>
          <cell r="R559">
            <v>0.61299999999999999</v>
          </cell>
          <cell r="S559">
            <v>0.82499999999999996</v>
          </cell>
          <cell r="T559">
            <v>0.99399999999999999</v>
          </cell>
        </row>
        <row r="560">
          <cell r="B560">
            <v>13</v>
          </cell>
          <cell r="C560" t="str">
            <v>SGP-HVA</v>
          </cell>
          <cell r="D560" t="str">
            <v>（給湯・冷温水）ねじ接合（管端防食継手）</v>
          </cell>
          <cell r="E560" t="str">
            <v>屋外配管</v>
          </cell>
          <cell r="F560" t="str">
            <v>配管工</v>
          </cell>
          <cell r="G560">
            <v>0.08</v>
          </cell>
          <cell r="H560">
            <v>0.09</v>
          </cell>
          <cell r="I560">
            <v>0.111</v>
          </cell>
          <cell r="J560">
            <v>0.13600000000000001</v>
          </cell>
          <cell r="K560">
            <v>0.14899999999999999</v>
          </cell>
          <cell r="L560">
            <v>0.187</v>
          </cell>
          <cell r="M560">
            <v>0.24399999999999999</v>
          </cell>
          <cell r="N560">
            <v>0.27600000000000002</v>
          </cell>
          <cell r="O560">
            <v>0.36099999999999999</v>
          </cell>
        </row>
        <row r="561">
          <cell r="B561">
            <v>14</v>
          </cell>
          <cell r="C561" t="str">
            <v>SGP-VA</v>
          </cell>
          <cell r="D561" t="str">
            <v>（冷却水）ハウジング型継手</v>
          </cell>
          <cell r="E561" t="str">
            <v>屋外配管</v>
          </cell>
          <cell r="F561" t="str">
            <v>配管工</v>
          </cell>
          <cell r="G561">
            <v>0.127</v>
          </cell>
          <cell r="H561">
            <v>0.159</v>
          </cell>
          <cell r="I561">
            <v>0.20699999999999999</v>
          </cell>
          <cell r="J561">
            <v>0.307</v>
          </cell>
          <cell r="K561">
            <v>0.36299999999999999</v>
          </cell>
          <cell r="L561">
            <v>0.127</v>
          </cell>
          <cell r="M561">
            <v>0.159</v>
          </cell>
          <cell r="N561">
            <v>0.20699999999999999</v>
          </cell>
          <cell r="O561">
            <v>0.307</v>
          </cell>
          <cell r="P561">
            <v>0.36299999999999999</v>
          </cell>
          <cell r="Q561">
            <v>0.441</v>
          </cell>
          <cell r="R561">
            <v>0.58199999999999996</v>
          </cell>
          <cell r="S561">
            <v>0.78400000000000003</v>
          </cell>
          <cell r="T561">
            <v>0.94399999999999995</v>
          </cell>
        </row>
        <row r="562">
          <cell r="B562">
            <v>19</v>
          </cell>
          <cell r="C562" t="str">
            <v>STPG</v>
          </cell>
          <cell r="D562" t="str">
            <v>（冷温水）ねじ接合</v>
          </cell>
          <cell r="E562" t="str">
            <v>屋外配管</v>
          </cell>
          <cell r="F562" t="str">
            <v>配管工</v>
          </cell>
          <cell r="G562">
            <v>0.08</v>
          </cell>
          <cell r="H562">
            <v>0.09</v>
          </cell>
          <cell r="I562">
            <v>0.111</v>
          </cell>
          <cell r="J562">
            <v>0.13600000000000001</v>
          </cell>
          <cell r="K562">
            <v>0.14899999999999999</v>
          </cell>
          <cell r="L562">
            <v>0.187</v>
          </cell>
          <cell r="M562">
            <v>0.24399999999999999</v>
          </cell>
          <cell r="N562">
            <v>0.27600000000000002</v>
          </cell>
          <cell r="O562">
            <v>0.36099999999999999</v>
          </cell>
        </row>
        <row r="563">
          <cell r="B563">
            <v>20</v>
          </cell>
          <cell r="C563" t="str">
            <v>STPG</v>
          </cell>
          <cell r="D563" t="str">
            <v>（消火）ねじ接合</v>
          </cell>
          <cell r="E563" t="str">
            <v>屋外配管</v>
          </cell>
          <cell r="F563" t="str">
            <v>配管工</v>
          </cell>
          <cell r="G563">
            <v>0.08</v>
          </cell>
          <cell r="H563">
            <v>0.09</v>
          </cell>
          <cell r="I563">
            <v>0.111</v>
          </cell>
          <cell r="J563">
            <v>0.13600000000000001</v>
          </cell>
          <cell r="K563">
            <v>0.14899999999999999</v>
          </cell>
          <cell r="L563">
            <v>0.187</v>
          </cell>
          <cell r="M563">
            <v>0.24399999999999999</v>
          </cell>
          <cell r="N563">
            <v>0.27600000000000002</v>
          </cell>
          <cell r="O563">
            <v>0.36099999999999999</v>
          </cell>
          <cell r="P563">
            <v>0.42699999999999999</v>
          </cell>
          <cell r="Q563">
            <v>0.51900000000000002</v>
          </cell>
        </row>
        <row r="564">
          <cell r="B564">
            <v>21</v>
          </cell>
          <cell r="C564" t="str">
            <v>STPG</v>
          </cell>
          <cell r="D564" t="str">
            <v>（冷却水）ねじ接合</v>
          </cell>
          <cell r="E564" t="str">
            <v>屋外配管</v>
          </cell>
          <cell r="F564" t="str">
            <v>配管工</v>
          </cell>
          <cell r="G564">
            <v>0.08</v>
          </cell>
          <cell r="H564">
            <v>0.09</v>
          </cell>
          <cell r="I564">
            <v>0.111</v>
          </cell>
          <cell r="J564">
            <v>0.13600000000000001</v>
          </cell>
          <cell r="K564">
            <v>0.14899999999999999</v>
          </cell>
          <cell r="L564">
            <v>0.187</v>
          </cell>
          <cell r="M564">
            <v>0.24399999999999999</v>
          </cell>
          <cell r="N564">
            <v>0.27600000000000002</v>
          </cell>
          <cell r="O564">
            <v>0.36099999999999999</v>
          </cell>
          <cell r="P564">
            <v>0.42699999999999999</v>
          </cell>
          <cell r="Q564">
            <v>0.51900000000000002</v>
          </cell>
        </row>
        <row r="565">
          <cell r="B565">
            <v>22</v>
          </cell>
          <cell r="C565" t="str">
            <v>STPG(黒)</v>
          </cell>
          <cell r="D565" t="str">
            <v>（低圧蒸気用）ねじ接合</v>
          </cell>
          <cell r="E565" t="str">
            <v>屋外配管</v>
          </cell>
          <cell r="F565" t="str">
            <v>配管工</v>
          </cell>
          <cell r="G565">
            <v>0.08</v>
          </cell>
          <cell r="H565">
            <v>0.09</v>
          </cell>
          <cell r="I565">
            <v>0.111</v>
          </cell>
          <cell r="J565">
            <v>0.13600000000000001</v>
          </cell>
          <cell r="K565">
            <v>0.14899999999999999</v>
          </cell>
          <cell r="L565">
            <v>0.187</v>
          </cell>
          <cell r="M565">
            <v>0.24399999999999999</v>
          </cell>
          <cell r="N565">
            <v>0.27600000000000002</v>
          </cell>
        </row>
        <row r="566">
          <cell r="B566">
            <v>23</v>
          </cell>
          <cell r="C566" t="str">
            <v>STPG</v>
          </cell>
          <cell r="D566" t="str">
            <v>（消火・冷却水・冷温水）溶接接合</v>
          </cell>
          <cell r="E566" t="str">
            <v>屋外配管</v>
          </cell>
          <cell r="F566" t="str">
            <v>配管工</v>
          </cell>
          <cell r="G566">
            <v>0.10100000000000001</v>
          </cell>
          <cell r="H566">
            <v>0.109</v>
          </cell>
          <cell r="I566">
            <v>0.127</v>
          </cell>
          <cell r="J566">
            <v>0.14899999999999999</v>
          </cell>
          <cell r="K566">
            <v>0.161</v>
          </cell>
          <cell r="L566">
            <v>0.19400000000000001</v>
          </cell>
          <cell r="M566">
            <v>0.24299999999999999</v>
          </cell>
          <cell r="N566">
            <v>0.27400000000000002</v>
          </cell>
          <cell r="O566">
            <v>0.35</v>
          </cell>
          <cell r="P566">
            <v>0.41299999999999998</v>
          </cell>
          <cell r="Q566">
            <v>0.51800000000000002</v>
          </cell>
          <cell r="R566">
            <v>0.73699999999999999</v>
          </cell>
          <cell r="S566">
            <v>0.98699999999999999</v>
          </cell>
          <cell r="T566">
            <v>1.1919999999999999</v>
          </cell>
        </row>
        <row r="567">
          <cell r="B567">
            <v>24</v>
          </cell>
          <cell r="C567" t="str">
            <v>STPG(黒)</v>
          </cell>
          <cell r="D567" t="str">
            <v>（蒸気給気管、蒸気還気用）溶接接合</v>
          </cell>
          <cell r="E567" t="str">
            <v>屋外配管</v>
          </cell>
          <cell r="F567" t="str">
            <v>配管工</v>
          </cell>
          <cell r="G567">
            <v>0.10100000000000001</v>
          </cell>
          <cell r="H567">
            <v>0.109</v>
          </cell>
          <cell r="I567">
            <v>0.127</v>
          </cell>
          <cell r="J567">
            <v>0.14899999999999999</v>
          </cell>
          <cell r="K567">
            <v>0.161</v>
          </cell>
          <cell r="L567">
            <v>0.19400000000000001</v>
          </cell>
          <cell r="M567">
            <v>0.24299999999999999</v>
          </cell>
          <cell r="N567">
            <v>0.27400000000000002</v>
          </cell>
          <cell r="O567">
            <v>0.35</v>
          </cell>
          <cell r="P567">
            <v>0.41299999999999998</v>
          </cell>
          <cell r="Q567">
            <v>0.51800000000000002</v>
          </cell>
          <cell r="R567">
            <v>0.73699999999999999</v>
          </cell>
          <cell r="S567">
            <v>0.98699999999999999</v>
          </cell>
          <cell r="T567">
            <v>1.1919999999999999</v>
          </cell>
        </row>
        <row r="568">
          <cell r="B568">
            <v>25</v>
          </cell>
          <cell r="C568" t="str">
            <v>SGP(白)</v>
          </cell>
          <cell r="D568" t="str">
            <v>（排水）ねじ接合</v>
          </cell>
          <cell r="E568" t="str">
            <v>屋外配管</v>
          </cell>
          <cell r="F568" t="str">
            <v>配管工</v>
          </cell>
          <cell r="G568">
            <v>0.08</v>
          </cell>
          <cell r="H568">
            <v>0.09</v>
          </cell>
          <cell r="I568">
            <v>0.111</v>
          </cell>
          <cell r="J568">
            <v>0.13600000000000001</v>
          </cell>
          <cell r="K568">
            <v>0.14899999999999999</v>
          </cell>
          <cell r="L568">
            <v>0.187</v>
          </cell>
          <cell r="M568">
            <v>0.24399999999999999</v>
          </cell>
          <cell r="N568">
            <v>0.27600000000000002</v>
          </cell>
          <cell r="O568">
            <v>0.36099999999999999</v>
          </cell>
          <cell r="P568">
            <v>0.42699999999999999</v>
          </cell>
          <cell r="Q568">
            <v>0.51900000000000002</v>
          </cell>
        </row>
        <row r="569">
          <cell r="B569">
            <v>26</v>
          </cell>
          <cell r="C569" t="str">
            <v>SGP(白)</v>
          </cell>
          <cell r="D569" t="str">
            <v>（冷温水）ねじ接合</v>
          </cell>
          <cell r="E569" t="str">
            <v>屋外配管</v>
          </cell>
          <cell r="F569" t="str">
            <v>配管工</v>
          </cell>
          <cell r="G569">
            <v>0.08</v>
          </cell>
          <cell r="H569">
            <v>0.09</v>
          </cell>
          <cell r="I569">
            <v>0.111</v>
          </cell>
          <cell r="J569">
            <v>0.13600000000000001</v>
          </cell>
          <cell r="K569">
            <v>0.14899999999999999</v>
          </cell>
          <cell r="L569">
            <v>0.187</v>
          </cell>
          <cell r="M569">
            <v>0.24399999999999999</v>
          </cell>
          <cell r="N569">
            <v>0.27600000000000002</v>
          </cell>
          <cell r="O569">
            <v>0.36099999999999999</v>
          </cell>
        </row>
        <row r="570">
          <cell r="B570">
            <v>27</v>
          </cell>
          <cell r="C570" t="str">
            <v>SGP(白)</v>
          </cell>
          <cell r="D570" t="str">
            <v>（通気・消火・給湯・プロパン）ねじ接合</v>
          </cell>
          <cell r="E570" t="str">
            <v>屋外配管</v>
          </cell>
          <cell r="F570" t="str">
            <v>配管工</v>
          </cell>
          <cell r="G570">
            <v>0.08</v>
          </cell>
          <cell r="H570">
            <v>0.09</v>
          </cell>
          <cell r="I570">
            <v>0.111</v>
          </cell>
          <cell r="J570">
            <v>0.13600000000000001</v>
          </cell>
          <cell r="K570">
            <v>0.14899999999999999</v>
          </cell>
          <cell r="L570">
            <v>0.187</v>
          </cell>
          <cell r="M570">
            <v>0.24399999999999999</v>
          </cell>
          <cell r="N570">
            <v>0.27600000000000002</v>
          </cell>
          <cell r="O570">
            <v>0.36099999999999999</v>
          </cell>
          <cell r="P570">
            <v>0.42699999999999999</v>
          </cell>
          <cell r="Q570">
            <v>0.51900000000000002</v>
          </cell>
        </row>
        <row r="571">
          <cell r="B571">
            <v>28</v>
          </cell>
          <cell r="C571" t="str">
            <v>SGP(白)</v>
          </cell>
          <cell r="D571" t="str">
            <v>（冷却水）ねじ接合</v>
          </cell>
          <cell r="E571" t="str">
            <v>屋外配管</v>
          </cell>
          <cell r="F571" t="str">
            <v>配管工</v>
          </cell>
          <cell r="G571">
            <v>0.08</v>
          </cell>
          <cell r="H571">
            <v>0.09</v>
          </cell>
          <cell r="I571">
            <v>0.111</v>
          </cell>
          <cell r="J571">
            <v>0.13600000000000001</v>
          </cell>
          <cell r="K571">
            <v>0.14899999999999999</v>
          </cell>
          <cell r="L571">
            <v>0.187</v>
          </cell>
          <cell r="M571">
            <v>0.24399999999999999</v>
          </cell>
          <cell r="N571">
            <v>0.27600000000000002</v>
          </cell>
          <cell r="O571">
            <v>0.36099999999999999</v>
          </cell>
          <cell r="P571">
            <v>0.42699999999999999</v>
          </cell>
          <cell r="Q571">
            <v>0.51900000000000002</v>
          </cell>
        </row>
        <row r="572">
          <cell r="B572">
            <v>29</v>
          </cell>
          <cell r="C572" t="str">
            <v>SGP(白)</v>
          </cell>
          <cell r="D572" t="str">
            <v>（通気・消火・給湯・プロパン・冷却水・冷温水）溶接接合</v>
          </cell>
          <cell r="E572" t="str">
            <v>屋外配管</v>
          </cell>
          <cell r="F572" t="str">
            <v>配管工</v>
          </cell>
          <cell r="G572">
            <v>0.24299999999999999</v>
          </cell>
          <cell r="H572">
            <v>0.27400000000000002</v>
          </cell>
          <cell r="I572">
            <v>0.35</v>
          </cell>
          <cell r="J572">
            <v>0.41299999999999998</v>
          </cell>
          <cell r="K572">
            <v>0.51800000000000002</v>
          </cell>
          <cell r="L572">
            <v>0.73699999999999999</v>
          </cell>
          <cell r="M572">
            <v>0.24299999999999999</v>
          </cell>
          <cell r="N572">
            <v>0.27400000000000002</v>
          </cell>
          <cell r="O572">
            <v>0.35</v>
          </cell>
          <cell r="P572">
            <v>0.41299999999999998</v>
          </cell>
          <cell r="Q572">
            <v>0.51800000000000002</v>
          </cell>
          <cell r="R572">
            <v>0.73699999999999999</v>
          </cell>
          <cell r="S572">
            <v>0.98699999999999999</v>
          </cell>
          <cell r="T572">
            <v>1.1919999999999999</v>
          </cell>
        </row>
        <row r="573">
          <cell r="B573">
            <v>30</v>
          </cell>
          <cell r="C573" t="str">
            <v>SGP(白)</v>
          </cell>
          <cell r="D573" t="str">
            <v>（冷却水）ハウジング型管継手</v>
          </cell>
          <cell r="E573" t="str">
            <v>屋外配管</v>
          </cell>
          <cell r="F573" t="str">
            <v>配管工</v>
          </cell>
          <cell r="G573">
            <v>9.5000000000000001E-2</v>
          </cell>
          <cell r="H573">
            <v>0.11899999999999999</v>
          </cell>
          <cell r="I573">
            <v>0.155</v>
          </cell>
          <cell r="J573">
            <v>0.23</v>
          </cell>
          <cell r="K573">
            <v>0.27200000000000002</v>
          </cell>
          <cell r="L573">
            <v>9.5000000000000001E-2</v>
          </cell>
          <cell r="M573">
            <v>0.11899999999999999</v>
          </cell>
          <cell r="N573">
            <v>0.155</v>
          </cell>
          <cell r="O573">
            <v>0.23</v>
          </cell>
          <cell r="P573">
            <v>0.27200000000000002</v>
          </cell>
          <cell r="Q573">
            <v>0.33100000000000002</v>
          </cell>
          <cell r="R573">
            <v>0.437</v>
          </cell>
          <cell r="S573">
            <v>0.58799999999999997</v>
          </cell>
          <cell r="T573">
            <v>0.70799999999999996</v>
          </cell>
        </row>
        <row r="574">
          <cell r="B574">
            <v>31</v>
          </cell>
          <cell r="C574" t="str">
            <v>SGP(白)</v>
          </cell>
          <cell r="D574" t="str">
            <v>（冷温水・消火）ハウジング型管継手</v>
          </cell>
          <cell r="E574" t="str">
            <v>屋外配管</v>
          </cell>
          <cell r="F574" t="str">
            <v>配管工</v>
          </cell>
          <cell r="G574">
            <v>9.5000000000000001E-2</v>
          </cell>
          <cell r="H574">
            <v>0.11899999999999999</v>
          </cell>
          <cell r="I574">
            <v>0.155</v>
          </cell>
          <cell r="J574">
            <v>0.23</v>
          </cell>
          <cell r="K574">
            <v>0.27200000000000002</v>
          </cell>
          <cell r="L574">
            <v>9.5000000000000001E-2</v>
          </cell>
          <cell r="M574">
            <v>0.11899999999999999</v>
          </cell>
          <cell r="N574">
            <v>0.155</v>
          </cell>
          <cell r="O574">
            <v>0.23</v>
          </cell>
          <cell r="P574">
            <v>0.27200000000000002</v>
          </cell>
          <cell r="Q574">
            <v>0.33100000000000002</v>
          </cell>
          <cell r="R574">
            <v>0.437</v>
          </cell>
          <cell r="S574">
            <v>0.58799999999999997</v>
          </cell>
          <cell r="T574">
            <v>0.70799999999999996</v>
          </cell>
        </row>
        <row r="575">
          <cell r="B575">
            <v>32</v>
          </cell>
          <cell r="C575" t="str">
            <v>SGP(黒)</v>
          </cell>
          <cell r="D575" t="str">
            <v>（蒸気・油）ねじ接合</v>
          </cell>
          <cell r="E575" t="str">
            <v>屋外配管</v>
          </cell>
          <cell r="F575" t="str">
            <v>配管工</v>
          </cell>
          <cell r="G575">
            <v>0.08</v>
          </cell>
          <cell r="H575">
            <v>0.09</v>
          </cell>
          <cell r="I575">
            <v>0.111</v>
          </cell>
          <cell r="J575">
            <v>0.13600000000000001</v>
          </cell>
          <cell r="K575">
            <v>0.14899999999999999</v>
          </cell>
          <cell r="L575">
            <v>0.187</v>
          </cell>
          <cell r="M575">
            <v>0.24399999999999999</v>
          </cell>
          <cell r="N575">
            <v>0.27600000000000002</v>
          </cell>
          <cell r="O575">
            <v>0.36099999999999999</v>
          </cell>
          <cell r="P575">
            <v>0.42699999999999999</v>
          </cell>
          <cell r="Q575">
            <v>0.51900000000000002</v>
          </cell>
        </row>
        <row r="576">
          <cell r="B576">
            <v>33</v>
          </cell>
          <cell r="C576" t="str">
            <v>SGP(黒)</v>
          </cell>
          <cell r="D576" t="str">
            <v>（蒸気・油）溶接接合</v>
          </cell>
          <cell r="E576" t="str">
            <v>屋外配管</v>
          </cell>
          <cell r="F576" t="str">
            <v>配管工</v>
          </cell>
          <cell r="G576">
            <v>0.10100000000000001</v>
          </cell>
          <cell r="H576">
            <v>0.109</v>
          </cell>
          <cell r="I576">
            <v>0.127</v>
          </cell>
          <cell r="J576">
            <v>0.14899999999999999</v>
          </cell>
          <cell r="K576">
            <v>0.161</v>
          </cell>
          <cell r="L576">
            <v>0.19400000000000001</v>
          </cell>
          <cell r="M576">
            <v>0.24299999999999999</v>
          </cell>
          <cell r="N576">
            <v>0.27400000000000002</v>
          </cell>
          <cell r="O576">
            <v>0.35</v>
          </cell>
          <cell r="P576">
            <v>0.41299999999999998</v>
          </cell>
          <cell r="Q576">
            <v>0.51800000000000002</v>
          </cell>
          <cell r="R576">
            <v>0.73699999999999999</v>
          </cell>
          <cell r="S576">
            <v>0.98699999999999999</v>
          </cell>
          <cell r="T576">
            <v>1.1919999999999999</v>
          </cell>
        </row>
        <row r="577">
          <cell r="B577">
            <v>35</v>
          </cell>
          <cell r="C577" t="str">
            <v>SGP-TA(WSP032)</v>
          </cell>
          <cell r="D577" t="str">
            <v>ねじ接合</v>
          </cell>
          <cell r="E577" t="str">
            <v>屋外配管</v>
          </cell>
          <cell r="F577" t="str">
            <v>配管工</v>
          </cell>
          <cell r="G577">
            <v>0.08</v>
          </cell>
          <cell r="H577">
            <v>0.09</v>
          </cell>
          <cell r="I577">
            <v>0.111</v>
          </cell>
          <cell r="J577">
            <v>0.13600000000000001</v>
          </cell>
          <cell r="K577">
            <v>0.14899999999999999</v>
          </cell>
          <cell r="L577">
            <v>0.187</v>
          </cell>
          <cell r="M577">
            <v>0.24399999999999999</v>
          </cell>
          <cell r="N577">
            <v>0.27600000000000002</v>
          </cell>
          <cell r="O577">
            <v>0.36099999999999999</v>
          </cell>
          <cell r="P577">
            <v>0.42699999999999999</v>
          </cell>
          <cell r="Q577">
            <v>0.51900000000000002</v>
          </cell>
        </row>
        <row r="578">
          <cell r="B578">
            <v>38</v>
          </cell>
          <cell r="C578" t="str">
            <v>ARFA管</v>
          </cell>
          <cell r="D578" t="str">
            <v>ねじ接合</v>
          </cell>
          <cell r="E578" t="str">
            <v>屋外配管</v>
          </cell>
          <cell r="F578" t="str">
            <v>配管工</v>
          </cell>
          <cell r="G578">
            <v>0.08</v>
          </cell>
          <cell r="H578">
            <v>0.09</v>
          </cell>
          <cell r="I578">
            <v>0.111</v>
          </cell>
          <cell r="J578">
            <v>0.13600000000000001</v>
          </cell>
          <cell r="K578">
            <v>0.14899999999999999</v>
          </cell>
          <cell r="L578">
            <v>0.187</v>
          </cell>
          <cell r="M578">
            <v>0.24399999999999999</v>
          </cell>
          <cell r="N578">
            <v>0.27600000000000002</v>
          </cell>
          <cell r="O578">
            <v>0.36099999999999999</v>
          </cell>
          <cell r="P578">
            <v>0.42699999999999999</v>
          </cell>
          <cell r="Q578">
            <v>0.51900000000000002</v>
          </cell>
        </row>
        <row r="579">
          <cell r="B579">
            <v>40</v>
          </cell>
          <cell r="C579" t="str">
            <v>CUP</v>
          </cell>
          <cell r="D579" t="str">
            <v>（給湯・給水）</v>
          </cell>
          <cell r="E579" t="str">
            <v>屋外配管</v>
          </cell>
          <cell r="F579" t="str">
            <v>配管工</v>
          </cell>
          <cell r="G579">
            <v>5.2999999999999999E-2</v>
          </cell>
          <cell r="H579">
            <v>7.3999999999999996E-2</v>
          </cell>
          <cell r="I579">
            <v>9.5000000000000001E-2</v>
          </cell>
          <cell r="J579">
            <v>0.11600000000000001</v>
          </cell>
          <cell r="K579">
            <v>0.13700000000000001</v>
          </cell>
          <cell r="L579">
            <v>0.18</v>
          </cell>
          <cell r="M579">
            <v>0.222</v>
          </cell>
          <cell r="N579">
            <v>0.26400000000000001</v>
          </cell>
          <cell r="O579">
            <v>0.34899999999999998</v>
          </cell>
          <cell r="P579">
            <v>0.434</v>
          </cell>
          <cell r="Q579">
            <v>0.51800000000000002</v>
          </cell>
        </row>
        <row r="582">
          <cell r="B582">
            <v>1</v>
          </cell>
          <cell r="C582" t="str">
            <v>SGP-PA</v>
          </cell>
          <cell r="D582" t="str">
            <v>（給水・冷却水）ねじ接合（管端防食継手）</v>
          </cell>
          <cell r="E582" t="str">
            <v>地中配管</v>
          </cell>
          <cell r="F582" t="str">
            <v>配管工</v>
          </cell>
          <cell r="G582">
            <v>6.2E-2</v>
          </cell>
          <cell r="H582">
            <v>7.0000000000000007E-2</v>
          </cell>
          <cell r="I582">
            <v>8.5999999999999993E-2</v>
          </cell>
          <cell r="J582">
            <v>0.106</v>
          </cell>
          <cell r="K582">
            <v>0.11600000000000001</v>
          </cell>
          <cell r="L582">
            <v>0.14599999999999999</v>
          </cell>
          <cell r="M582">
            <v>0.19</v>
          </cell>
          <cell r="N582">
            <v>0.215</v>
          </cell>
          <cell r="O582">
            <v>0.28100000000000003</v>
          </cell>
          <cell r="P582">
            <v>0.33200000000000002</v>
          </cell>
          <cell r="Q582">
            <v>0.40400000000000003</v>
          </cell>
        </row>
        <row r="583">
          <cell r="B583">
            <v>2</v>
          </cell>
          <cell r="C583" t="str">
            <v>SGP-PB</v>
          </cell>
          <cell r="D583" t="str">
            <v>（給水・冷却水）ねじ接合（管端防食継手）</v>
          </cell>
          <cell r="E583" t="str">
            <v>地中配管</v>
          </cell>
          <cell r="F583" t="str">
            <v>配管工</v>
          </cell>
          <cell r="G583">
            <v>6.2E-2</v>
          </cell>
          <cell r="H583">
            <v>7.0000000000000007E-2</v>
          </cell>
          <cell r="I583">
            <v>8.5999999999999993E-2</v>
          </cell>
          <cell r="J583">
            <v>0.106</v>
          </cell>
          <cell r="K583">
            <v>0.11600000000000001</v>
          </cell>
          <cell r="L583">
            <v>0.14599999999999999</v>
          </cell>
          <cell r="M583">
            <v>0.19</v>
          </cell>
          <cell r="N583">
            <v>0.215</v>
          </cell>
          <cell r="O583">
            <v>0.28100000000000003</v>
          </cell>
          <cell r="P583">
            <v>0.33200000000000002</v>
          </cell>
          <cell r="Q583">
            <v>0.40400000000000003</v>
          </cell>
        </row>
        <row r="584">
          <cell r="B584">
            <v>3</v>
          </cell>
          <cell r="C584" t="str">
            <v>SGP-PD</v>
          </cell>
          <cell r="D584" t="str">
            <v>（給水・冷却水）ねじ接合（管端防食継手）</v>
          </cell>
          <cell r="E584" t="str">
            <v>地中配管</v>
          </cell>
          <cell r="F584" t="str">
            <v>配管工</v>
          </cell>
          <cell r="G584">
            <v>6.7000000000000004E-2</v>
          </cell>
          <cell r="H584">
            <v>7.5999999999999998E-2</v>
          </cell>
          <cell r="I584">
            <v>9.2999999999999999E-2</v>
          </cell>
          <cell r="J584">
            <v>0.114</v>
          </cell>
          <cell r="K584">
            <v>0.125</v>
          </cell>
          <cell r="L584">
            <v>0.157</v>
          </cell>
          <cell r="M584">
            <v>0.20499999999999999</v>
          </cell>
          <cell r="N584">
            <v>0.23200000000000001</v>
          </cell>
          <cell r="O584">
            <v>0.30299999999999999</v>
          </cell>
          <cell r="P584">
            <v>0.35899999999999999</v>
          </cell>
          <cell r="Q584">
            <v>0.436</v>
          </cell>
        </row>
        <row r="585">
          <cell r="B585">
            <v>4</v>
          </cell>
          <cell r="C585" t="str">
            <v>SGP-FPA</v>
          </cell>
          <cell r="D585" t="str">
            <v>（給水・冷却水）フランジ接合</v>
          </cell>
          <cell r="E585" t="str">
            <v>地中配管</v>
          </cell>
          <cell r="F585" t="str">
            <v>配管工</v>
          </cell>
          <cell r="G585">
            <v>0.15</v>
          </cell>
          <cell r="H585">
            <v>0.17199999999999999</v>
          </cell>
          <cell r="I585">
            <v>0.222</v>
          </cell>
          <cell r="J585">
            <v>0.26400000000000001</v>
          </cell>
          <cell r="K585">
            <v>0.33600000000000002</v>
          </cell>
          <cell r="L585">
            <v>0.47699999999999998</v>
          </cell>
          <cell r="M585">
            <v>0.15</v>
          </cell>
          <cell r="N585">
            <v>0.17199999999999999</v>
          </cell>
          <cell r="O585">
            <v>0.222</v>
          </cell>
          <cell r="P585">
            <v>0.26400000000000001</v>
          </cell>
          <cell r="Q585">
            <v>0.33600000000000002</v>
          </cell>
          <cell r="R585">
            <v>0.47699999999999998</v>
          </cell>
          <cell r="S585">
            <v>0.64200000000000002</v>
          </cell>
          <cell r="T585">
            <v>0.77300000000000002</v>
          </cell>
        </row>
        <row r="586">
          <cell r="B586">
            <v>5</v>
          </cell>
          <cell r="C586" t="str">
            <v>SGP-FPB</v>
          </cell>
          <cell r="D586" t="str">
            <v>（給水・冷却水）フランジ接合</v>
          </cell>
          <cell r="E586" t="str">
            <v>地中配管</v>
          </cell>
          <cell r="F586" t="str">
            <v>配管工</v>
          </cell>
          <cell r="G586">
            <v>0.15</v>
          </cell>
          <cell r="H586">
            <v>0.17199999999999999</v>
          </cell>
          <cell r="I586">
            <v>0.222</v>
          </cell>
          <cell r="J586">
            <v>0.26400000000000001</v>
          </cell>
          <cell r="K586">
            <v>0.33600000000000002</v>
          </cell>
          <cell r="L586">
            <v>0.47699999999999998</v>
          </cell>
          <cell r="M586">
            <v>0.15</v>
          </cell>
          <cell r="N586">
            <v>0.17199999999999999</v>
          </cell>
          <cell r="O586">
            <v>0.222</v>
          </cell>
          <cell r="P586">
            <v>0.26400000000000001</v>
          </cell>
          <cell r="Q586">
            <v>0.33600000000000002</v>
          </cell>
          <cell r="R586">
            <v>0.47699999999999998</v>
          </cell>
          <cell r="S586">
            <v>0.64200000000000002</v>
          </cell>
          <cell r="T586">
            <v>0.77300000000000002</v>
          </cell>
        </row>
        <row r="587">
          <cell r="B587">
            <v>6</v>
          </cell>
          <cell r="C587" t="str">
            <v>SGP-FPD</v>
          </cell>
          <cell r="D587" t="str">
            <v>（給水・冷却水）フランジ接合</v>
          </cell>
          <cell r="E587" t="str">
            <v>地中配管</v>
          </cell>
          <cell r="F587" t="str">
            <v>配管工</v>
          </cell>
          <cell r="G587">
            <v>0.15</v>
          </cell>
          <cell r="H587">
            <v>0.17199999999999999</v>
          </cell>
          <cell r="I587">
            <v>0.222</v>
          </cell>
          <cell r="J587">
            <v>0.26400000000000001</v>
          </cell>
          <cell r="K587">
            <v>0.33600000000000002</v>
          </cell>
          <cell r="L587">
            <v>0.47699999999999998</v>
          </cell>
          <cell r="M587">
            <v>0.15</v>
          </cell>
          <cell r="N587">
            <v>0.17199999999999999</v>
          </cell>
          <cell r="O587">
            <v>0.222</v>
          </cell>
          <cell r="P587">
            <v>0.26400000000000001</v>
          </cell>
          <cell r="Q587">
            <v>0.33600000000000002</v>
          </cell>
          <cell r="R587">
            <v>0.47699999999999998</v>
          </cell>
          <cell r="S587">
            <v>0.64200000000000002</v>
          </cell>
          <cell r="T587">
            <v>0.77300000000000002</v>
          </cell>
        </row>
        <row r="588">
          <cell r="B588">
            <v>7</v>
          </cell>
          <cell r="C588" t="str">
            <v>SGP-VA</v>
          </cell>
          <cell r="D588" t="str">
            <v>（給水・冷却水）ねじ接合（管端防食継手）</v>
          </cell>
          <cell r="E588" t="str">
            <v>地中配管</v>
          </cell>
          <cell r="F588" t="str">
            <v>配管工</v>
          </cell>
          <cell r="G588">
            <v>6.2E-2</v>
          </cell>
          <cell r="H588">
            <v>7.0000000000000007E-2</v>
          </cell>
          <cell r="I588">
            <v>8.5999999999999993E-2</v>
          </cell>
          <cell r="J588">
            <v>0.106</v>
          </cell>
          <cell r="K588">
            <v>0.11600000000000001</v>
          </cell>
          <cell r="L588">
            <v>0.14599999999999999</v>
          </cell>
          <cell r="M588">
            <v>0.19</v>
          </cell>
          <cell r="N588">
            <v>0.215</v>
          </cell>
          <cell r="O588">
            <v>0.28100000000000003</v>
          </cell>
          <cell r="P588">
            <v>0.33200000000000002</v>
          </cell>
          <cell r="Q588">
            <v>0.40400000000000003</v>
          </cell>
        </row>
        <row r="589">
          <cell r="B589">
            <v>8</v>
          </cell>
          <cell r="C589" t="str">
            <v>SGP-VB</v>
          </cell>
          <cell r="D589" t="str">
            <v>（給水・冷却水）ねじ接合（管端防食継手）</v>
          </cell>
          <cell r="E589" t="str">
            <v>地中配管</v>
          </cell>
          <cell r="F589" t="str">
            <v>配管工</v>
          </cell>
          <cell r="G589">
            <v>6.2E-2</v>
          </cell>
          <cell r="H589">
            <v>7.0000000000000007E-2</v>
          </cell>
          <cell r="I589">
            <v>8.5999999999999993E-2</v>
          </cell>
          <cell r="J589">
            <v>0.106</v>
          </cell>
          <cell r="K589">
            <v>0.11600000000000001</v>
          </cell>
          <cell r="L589">
            <v>0.14599999999999999</v>
          </cell>
          <cell r="M589">
            <v>0.19</v>
          </cell>
          <cell r="N589">
            <v>0.215</v>
          </cell>
          <cell r="O589">
            <v>0.28100000000000003</v>
          </cell>
          <cell r="P589">
            <v>0.33200000000000002</v>
          </cell>
          <cell r="Q589">
            <v>0.40400000000000003</v>
          </cell>
        </row>
        <row r="590">
          <cell r="B590">
            <v>9</v>
          </cell>
          <cell r="C590" t="str">
            <v>SGP-VD</v>
          </cell>
          <cell r="D590" t="str">
            <v>（給水・冷却水）ねじ接合（管端防食継手）</v>
          </cell>
          <cell r="E590" t="str">
            <v>地中配管</v>
          </cell>
          <cell r="F590" t="str">
            <v>配管工</v>
          </cell>
          <cell r="G590">
            <v>6.7000000000000004E-2</v>
          </cell>
          <cell r="H590">
            <v>7.5999999999999998E-2</v>
          </cell>
          <cell r="I590">
            <v>9.2999999999999999E-2</v>
          </cell>
          <cell r="J590">
            <v>0.114</v>
          </cell>
          <cell r="K590">
            <v>0.125</v>
          </cell>
          <cell r="L590">
            <v>0.157</v>
          </cell>
          <cell r="M590">
            <v>0.20499999999999999</v>
          </cell>
          <cell r="N590">
            <v>0.23200000000000001</v>
          </cell>
          <cell r="O590">
            <v>0.30299999999999999</v>
          </cell>
          <cell r="P590">
            <v>0.35899999999999999</v>
          </cell>
          <cell r="Q590">
            <v>0.436</v>
          </cell>
        </row>
        <row r="591">
          <cell r="B591">
            <v>10</v>
          </cell>
          <cell r="C591" t="str">
            <v>SGP-FVA</v>
          </cell>
          <cell r="D591" t="str">
            <v>（給水・冷却水）フランジ接合</v>
          </cell>
          <cell r="E591" t="str">
            <v>地中配管</v>
          </cell>
          <cell r="F591" t="str">
            <v>配管工</v>
          </cell>
          <cell r="G591">
            <v>0.15</v>
          </cell>
          <cell r="H591">
            <v>0.17199999999999999</v>
          </cell>
          <cell r="I591">
            <v>0.222</v>
          </cell>
          <cell r="J591">
            <v>0.26400000000000001</v>
          </cell>
          <cell r="K591">
            <v>0.33600000000000002</v>
          </cell>
          <cell r="L591">
            <v>0.47699999999999998</v>
          </cell>
          <cell r="M591">
            <v>0.15</v>
          </cell>
          <cell r="N591">
            <v>0.17199999999999999</v>
          </cell>
          <cell r="O591">
            <v>0.222</v>
          </cell>
          <cell r="P591">
            <v>0.26400000000000001</v>
          </cell>
          <cell r="Q591">
            <v>0.33600000000000002</v>
          </cell>
          <cell r="R591">
            <v>0.47699999999999998</v>
          </cell>
          <cell r="S591">
            <v>0.64200000000000002</v>
          </cell>
          <cell r="T591">
            <v>0.77300000000000002</v>
          </cell>
        </row>
        <row r="592">
          <cell r="B592">
            <v>11</v>
          </cell>
          <cell r="C592" t="str">
            <v>SGP-FVB</v>
          </cell>
          <cell r="D592" t="str">
            <v>（給水・冷却水）フランジ接合</v>
          </cell>
          <cell r="E592" t="str">
            <v>地中配管</v>
          </cell>
          <cell r="F592" t="str">
            <v>配管工</v>
          </cell>
          <cell r="G592">
            <v>0.15</v>
          </cell>
          <cell r="H592">
            <v>0.17199999999999999</v>
          </cell>
          <cell r="I592">
            <v>0.222</v>
          </cell>
          <cell r="J592">
            <v>0.26400000000000001</v>
          </cell>
          <cell r="K592">
            <v>0.33600000000000002</v>
          </cell>
          <cell r="L592">
            <v>0.47699999999999998</v>
          </cell>
          <cell r="M592">
            <v>0.15</v>
          </cell>
          <cell r="N592">
            <v>0.17199999999999999</v>
          </cell>
          <cell r="O592">
            <v>0.222</v>
          </cell>
          <cell r="P592">
            <v>0.26400000000000001</v>
          </cell>
          <cell r="Q592">
            <v>0.33600000000000002</v>
          </cell>
          <cell r="R592">
            <v>0.47699999999999998</v>
          </cell>
          <cell r="S592">
            <v>0.64200000000000002</v>
          </cell>
          <cell r="T592">
            <v>0.77300000000000002</v>
          </cell>
        </row>
        <row r="593">
          <cell r="B593">
            <v>12</v>
          </cell>
          <cell r="C593" t="str">
            <v>SGP-FVD</v>
          </cell>
          <cell r="D593" t="str">
            <v>（給水・冷却水）フランジ接合</v>
          </cell>
          <cell r="E593" t="str">
            <v>地中配管</v>
          </cell>
          <cell r="F593" t="str">
            <v>配管工</v>
          </cell>
          <cell r="G593">
            <v>0.15</v>
          </cell>
          <cell r="H593">
            <v>0.17199999999999999</v>
          </cell>
          <cell r="I593">
            <v>0.222</v>
          </cell>
          <cell r="J593">
            <v>0.26400000000000001</v>
          </cell>
          <cell r="K593">
            <v>0.33600000000000002</v>
          </cell>
          <cell r="L593">
            <v>0.47699999999999998</v>
          </cell>
          <cell r="M593">
            <v>0.15</v>
          </cell>
          <cell r="N593">
            <v>0.17199999999999999</v>
          </cell>
          <cell r="O593">
            <v>0.222</v>
          </cell>
          <cell r="P593">
            <v>0.26400000000000001</v>
          </cell>
          <cell r="Q593">
            <v>0.33600000000000002</v>
          </cell>
          <cell r="R593">
            <v>0.47699999999999998</v>
          </cell>
          <cell r="S593">
            <v>0.64200000000000002</v>
          </cell>
          <cell r="T593">
            <v>0.77300000000000002</v>
          </cell>
        </row>
        <row r="594">
          <cell r="B594">
            <v>15</v>
          </cell>
          <cell r="C594" t="str">
            <v>SGP-PS</v>
          </cell>
          <cell r="D594" t="str">
            <v>ねじ接合</v>
          </cell>
          <cell r="E594" t="str">
            <v>地中配管</v>
          </cell>
          <cell r="F594" t="str">
            <v>配管工</v>
          </cell>
          <cell r="G594">
            <v>0.157</v>
          </cell>
          <cell r="H594">
            <v>0.20499999999999999</v>
          </cell>
          <cell r="I594">
            <v>0.23200000000000001</v>
          </cell>
          <cell r="J594">
            <v>0.30299999999999999</v>
          </cell>
          <cell r="K594">
            <v>0.157</v>
          </cell>
          <cell r="L594">
            <v>0.157</v>
          </cell>
          <cell r="M594">
            <v>0.20499999999999999</v>
          </cell>
          <cell r="N594">
            <v>0.23200000000000001</v>
          </cell>
          <cell r="O594">
            <v>0.30299999999999999</v>
          </cell>
        </row>
        <row r="595">
          <cell r="B595">
            <v>16</v>
          </cell>
          <cell r="C595" t="str">
            <v>STPG 370 PS</v>
          </cell>
          <cell r="D595" t="str">
            <v>ねじ接合</v>
          </cell>
          <cell r="E595" t="str">
            <v>地中配管</v>
          </cell>
          <cell r="F595" t="str">
            <v>配管工</v>
          </cell>
          <cell r="G595">
            <v>0.157</v>
          </cell>
          <cell r="H595">
            <v>0.20499999999999999</v>
          </cell>
          <cell r="I595">
            <v>0.23200000000000001</v>
          </cell>
          <cell r="J595">
            <v>0.30299999999999999</v>
          </cell>
          <cell r="K595">
            <v>0.157</v>
          </cell>
          <cell r="L595">
            <v>0.157</v>
          </cell>
          <cell r="M595">
            <v>0.20499999999999999</v>
          </cell>
          <cell r="N595">
            <v>0.23200000000000001</v>
          </cell>
          <cell r="O595">
            <v>0.30299999999999999</v>
          </cell>
        </row>
        <row r="596">
          <cell r="B596">
            <v>17</v>
          </cell>
          <cell r="C596" t="str">
            <v>SGP-VS</v>
          </cell>
          <cell r="D596" t="str">
            <v>ねじ接合</v>
          </cell>
          <cell r="E596" t="str">
            <v>地中配管</v>
          </cell>
          <cell r="F596" t="str">
            <v>配管工</v>
          </cell>
          <cell r="G596">
            <v>0.157</v>
          </cell>
          <cell r="H596">
            <v>0.20499999999999999</v>
          </cell>
          <cell r="I596">
            <v>0.23200000000000001</v>
          </cell>
          <cell r="J596">
            <v>0.30299999999999999</v>
          </cell>
          <cell r="K596">
            <v>0.157</v>
          </cell>
          <cell r="L596">
            <v>0.157</v>
          </cell>
          <cell r="M596">
            <v>0.20499999999999999</v>
          </cell>
          <cell r="N596">
            <v>0.23200000000000001</v>
          </cell>
          <cell r="O596">
            <v>0.30299999999999999</v>
          </cell>
        </row>
        <row r="597">
          <cell r="B597">
            <v>18</v>
          </cell>
          <cell r="C597" t="str">
            <v>STPG 370 VS</v>
          </cell>
          <cell r="D597" t="str">
            <v>ねじ接合</v>
          </cell>
          <cell r="E597" t="str">
            <v>地中配管</v>
          </cell>
          <cell r="F597" t="str">
            <v>配管工</v>
          </cell>
          <cell r="G597">
            <v>0.157</v>
          </cell>
          <cell r="H597">
            <v>0.20499999999999999</v>
          </cell>
          <cell r="I597">
            <v>0.23200000000000001</v>
          </cell>
          <cell r="J597">
            <v>0.30299999999999999</v>
          </cell>
          <cell r="K597">
            <v>0.157</v>
          </cell>
          <cell r="L597">
            <v>0.157</v>
          </cell>
          <cell r="M597">
            <v>0.20499999999999999</v>
          </cell>
          <cell r="N597">
            <v>0.23200000000000001</v>
          </cell>
          <cell r="O597">
            <v>0.30299999999999999</v>
          </cell>
        </row>
        <row r="598">
          <cell r="B598">
            <v>20</v>
          </cell>
          <cell r="C598" t="str">
            <v>STPG</v>
          </cell>
          <cell r="D598" t="str">
            <v>（消火）ねじ接合</v>
          </cell>
          <cell r="E598" t="str">
            <v>地中配管</v>
          </cell>
          <cell r="F598" t="str">
            <v>配管工</v>
          </cell>
          <cell r="G598">
            <v>6.2E-2</v>
          </cell>
          <cell r="H598">
            <v>7.0000000000000007E-2</v>
          </cell>
          <cell r="I598">
            <v>8.5999999999999993E-2</v>
          </cell>
          <cell r="J598">
            <v>0.106</v>
          </cell>
          <cell r="K598">
            <v>0.11600000000000001</v>
          </cell>
          <cell r="L598">
            <v>0.14599999999999999</v>
          </cell>
          <cell r="M598">
            <v>0.19</v>
          </cell>
          <cell r="N598">
            <v>0.215</v>
          </cell>
          <cell r="O598">
            <v>0.28100000000000003</v>
          </cell>
          <cell r="P598">
            <v>0.33200000000000002</v>
          </cell>
          <cell r="Q598">
            <v>0.40400000000000003</v>
          </cell>
        </row>
        <row r="599">
          <cell r="B599">
            <v>21</v>
          </cell>
          <cell r="C599" t="str">
            <v>STPG</v>
          </cell>
          <cell r="D599" t="str">
            <v>（冷却水）ねじ接合</v>
          </cell>
          <cell r="E599" t="str">
            <v>地中配管</v>
          </cell>
          <cell r="F599" t="str">
            <v>配管工</v>
          </cell>
          <cell r="G599">
            <v>6.2E-2</v>
          </cell>
          <cell r="H599">
            <v>7.0000000000000007E-2</v>
          </cell>
          <cell r="I599">
            <v>8.5999999999999993E-2</v>
          </cell>
          <cell r="J599">
            <v>0.106</v>
          </cell>
          <cell r="K599">
            <v>0.11600000000000001</v>
          </cell>
          <cell r="L599">
            <v>0.14599999999999999</v>
          </cell>
          <cell r="M599">
            <v>0.19</v>
          </cell>
          <cell r="N599">
            <v>0.215</v>
          </cell>
          <cell r="O599">
            <v>0.28100000000000003</v>
          </cell>
          <cell r="P599">
            <v>0.33200000000000002</v>
          </cell>
          <cell r="Q599">
            <v>0.40400000000000003</v>
          </cell>
        </row>
        <row r="600">
          <cell r="B600">
            <v>23</v>
          </cell>
          <cell r="C600" t="str">
            <v>STPG</v>
          </cell>
          <cell r="D600" t="str">
            <v>（消火・冷却水・冷温水）溶接接合</v>
          </cell>
          <cell r="E600" t="str">
            <v>地中配管</v>
          </cell>
          <cell r="F600" t="str">
            <v>配管工</v>
          </cell>
          <cell r="G600">
            <v>7.8E-2</v>
          </cell>
          <cell r="H600">
            <v>8.5000000000000006E-2</v>
          </cell>
          <cell r="I600">
            <v>9.9000000000000005E-2</v>
          </cell>
          <cell r="J600">
            <v>0.11600000000000001</v>
          </cell>
          <cell r="K600">
            <v>0.125</v>
          </cell>
          <cell r="L600">
            <v>0.151</v>
          </cell>
          <cell r="M600">
            <v>0.189</v>
          </cell>
          <cell r="N600">
            <v>0.21299999999999999</v>
          </cell>
          <cell r="O600">
            <v>0.27200000000000002</v>
          </cell>
          <cell r="P600">
            <v>0.32100000000000001</v>
          </cell>
          <cell r="Q600">
            <v>0.40300000000000002</v>
          </cell>
          <cell r="R600">
            <v>0.57299999999999995</v>
          </cell>
          <cell r="S600">
            <v>0.76800000000000002</v>
          </cell>
          <cell r="T600">
            <v>0.92700000000000005</v>
          </cell>
        </row>
        <row r="601">
          <cell r="B601">
            <v>24</v>
          </cell>
          <cell r="C601" t="str">
            <v>STPG(黒)</v>
          </cell>
          <cell r="D601" t="str">
            <v>（蒸気給気管、蒸気還気用）溶接接合</v>
          </cell>
          <cell r="E601" t="str">
            <v>地中配管</v>
          </cell>
          <cell r="F601" t="str">
            <v>配管工</v>
          </cell>
          <cell r="G601">
            <v>7.8E-2</v>
          </cell>
          <cell r="H601">
            <v>8.5000000000000006E-2</v>
          </cell>
          <cell r="I601">
            <v>9.9000000000000005E-2</v>
          </cell>
          <cell r="J601">
            <v>0.11600000000000001</v>
          </cell>
          <cell r="K601">
            <v>0.125</v>
          </cell>
          <cell r="L601">
            <v>0.151</v>
          </cell>
          <cell r="M601">
            <v>0.189</v>
          </cell>
          <cell r="N601">
            <v>0.21299999999999999</v>
          </cell>
          <cell r="O601">
            <v>0.27200000000000002</v>
          </cell>
          <cell r="P601">
            <v>0.32100000000000001</v>
          </cell>
          <cell r="Q601">
            <v>0.40300000000000002</v>
          </cell>
          <cell r="R601">
            <v>0.57299999999999995</v>
          </cell>
          <cell r="S601">
            <v>0.76800000000000002</v>
          </cell>
          <cell r="T601">
            <v>0.92700000000000005</v>
          </cell>
        </row>
        <row r="602">
          <cell r="B602">
            <v>25</v>
          </cell>
          <cell r="C602" t="str">
            <v>SGP(白)</v>
          </cell>
          <cell r="D602" t="str">
            <v>（排水）ねじ接合</v>
          </cell>
          <cell r="E602" t="str">
            <v>地中配管</v>
          </cell>
          <cell r="F602" t="str">
            <v>配管工</v>
          </cell>
          <cell r="G602">
            <v>6.2E-2</v>
          </cell>
          <cell r="H602">
            <v>7.0000000000000007E-2</v>
          </cell>
          <cell r="I602">
            <v>8.5999999999999993E-2</v>
          </cell>
          <cell r="J602">
            <v>0.106</v>
          </cell>
          <cell r="K602">
            <v>0.11600000000000001</v>
          </cell>
          <cell r="L602">
            <v>0.14599999999999999</v>
          </cell>
          <cell r="M602">
            <v>0.19</v>
          </cell>
          <cell r="N602">
            <v>0.215</v>
          </cell>
          <cell r="O602">
            <v>0.28100000000000003</v>
          </cell>
          <cell r="P602">
            <v>0.33200000000000002</v>
          </cell>
          <cell r="Q602">
            <v>0.40400000000000003</v>
          </cell>
        </row>
        <row r="603">
          <cell r="B603">
            <v>27</v>
          </cell>
          <cell r="C603" t="str">
            <v>SGP(白)</v>
          </cell>
          <cell r="D603" t="str">
            <v>（通気・消火・給湯・プロパン）ねじ接合</v>
          </cell>
          <cell r="E603" t="str">
            <v>地中配管</v>
          </cell>
          <cell r="F603" t="str">
            <v>配管工</v>
          </cell>
          <cell r="G603">
            <v>6.2E-2</v>
          </cell>
          <cell r="H603">
            <v>7.0000000000000007E-2</v>
          </cell>
          <cell r="I603">
            <v>8.5999999999999993E-2</v>
          </cell>
          <cell r="J603">
            <v>0.106</v>
          </cell>
          <cell r="K603">
            <v>0.11600000000000001</v>
          </cell>
          <cell r="L603">
            <v>0.14599999999999999</v>
          </cell>
          <cell r="M603">
            <v>0.19</v>
          </cell>
          <cell r="N603">
            <v>0.215</v>
          </cell>
          <cell r="O603">
            <v>0.28100000000000003</v>
          </cell>
          <cell r="P603">
            <v>0.33200000000000002</v>
          </cell>
          <cell r="Q603">
            <v>0.40400000000000003</v>
          </cell>
        </row>
        <row r="604">
          <cell r="B604">
            <v>28</v>
          </cell>
          <cell r="C604" t="str">
            <v>SGP(白)</v>
          </cell>
          <cell r="D604" t="str">
            <v>（冷却水）ねじ接合</v>
          </cell>
          <cell r="E604" t="str">
            <v>地中配管</v>
          </cell>
          <cell r="F604" t="str">
            <v>配管工</v>
          </cell>
          <cell r="G604">
            <v>6.2E-2</v>
          </cell>
          <cell r="H604">
            <v>7.0000000000000007E-2</v>
          </cell>
          <cell r="I604">
            <v>8.5999999999999993E-2</v>
          </cell>
          <cell r="J604">
            <v>0.106</v>
          </cell>
          <cell r="K604">
            <v>0.11600000000000001</v>
          </cell>
          <cell r="L604">
            <v>0.14599999999999999</v>
          </cell>
          <cell r="M604">
            <v>0.19</v>
          </cell>
          <cell r="N604">
            <v>0.215</v>
          </cell>
          <cell r="O604">
            <v>0.28100000000000003</v>
          </cell>
          <cell r="P604">
            <v>0.33200000000000002</v>
          </cell>
          <cell r="Q604">
            <v>0.40400000000000003</v>
          </cell>
        </row>
        <row r="605">
          <cell r="B605">
            <v>29</v>
          </cell>
          <cell r="C605" t="str">
            <v>SGP(白)</v>
          </cell>
          <cell r="D605" t="str">
            <v>（通気・消火・給湯・プロパン・冷却水・冷温水）溶接接合</v>
          </cell>
          <cell r="E605" t="str">
            <v>地中配管</v>
          </cell>
          <cell r="F605" t="str">
            <v>配管工</v>
          </cell>
          <cell r="G605">
            <v>0.189</v>
          </cell>
          <cell r="H605">
            <v>0.21299999999999999</v>
          </cell>
          <cell r="I605">
            <v>0.27200000000000002</v>
          </cell>
          <cell r="J605">
            <v>0.32100000000000001</v>
          </cell>
          <cell r="K605">
            <v>0.40300000000000002</v>
          </cell>
          <cell r="L605">
            <v>0.57299999999999995</v>
          </cell>
          <cell r="M605">
            <v>0.189</v>
          </cell>
          <cell r="N605">
            <v>0.21299999999999999</v>
          </cell>
          <cell r="O605">
            <v>0.27200000000000002</v>
          </cell>
          <cell r="P605">
            <v>0.32100000000000001</v>
          </cell>
          <cell r="Q605">
            <v>0.40300000000000002</v>
          </cell>
          <cell r="R605">
            <v>0.57299999999999995</v>
          </cell>
          <cell r="S605">
            <v>0.76800000000000002</v>
          </cell>
          <cell r="T605">
            <v>0.92700000000000005</v>
          </cell>
        </row>
        <row r="606">
          <cell r="B606">
            <v>32</v>
          </cell>
          <cell r="C606" t="str">
            <v>SGP(黒)</v>
          </cell>
          <cell r="D606" t="str">
            <v>（蒸気・油）ねじ接合</v>
          </cell>
          <cell r="E606" t="str">
            <v>地中配管</v>
          </cell>
          <cell r="F606" t="str">
            <v>配管工</v>
          </cell>
          <cell r="G606">
            <v>6.2E-2</v>
          </cell>
          <cell r="H606">
            <v>7.0000000000000007E-2</v>
          </cell>
          <cell r="I606">
            <v>8.5999999999999993E-2</v>
          </cell>
          <cell r="J606">
            <v>0.106</v>
          </cell>
          <cell r="K606">
            <v>0.11600000000000001</v>
          </cell>
          <cell r="L606">
            <v>0.14599999999999999</v>
          </cell>
          <cell r="M606">
            <v>0.19</v>
          </cell>
          <cell r="N606">
            <v>0.215</v>
          </cell>
          <cell r="O606">
            <v>0.28100000000000003</v>
          </cell>
          <cell r="P606">
            <v>0.33200000000000002</v>
          </cell>
          <cell r="Q606">
            <v>0.40400000000000003</v>
          </cell>
        </row>
        <row r="607">
          <cell r="B607">
            <v>33</v>
          </cell>
          <cell r="C607" t="str">
            <v>SGP(黒)</v>
          </cell>
          <cell r="D607" t="str">
            <v>（蒸気・油）溶接接合</v>
          </cell>
          <cell r="E607" t="str">
            <v>地中配管</v>
          </cell>
          <cell r="F607" t="str">
            <v>配管工</v>
          </cell>
          <cell r="G607">
            <v>7.8E-2</v>
          </cell>
          <cell r="H607">
            <v>8.5000000000000006E-2</v>
          </cell>
          <cell r="I607">
            <v>9.9000000000000005E-2</v>
          </cell>
          <cell r="J607">
            <v>0.11600000000000001</v>
          </cell>
          <cell r="K607">
            <v>0.125</v>
          </cell>
          <cell r="L607">
            <v>0.151</v>
          </cell>
          <cell r="M607">
            <v>0.189</v>
          </cell>
          <cell r="N607">
            <v>0.21299999999999999</v>
          </cell>
          <cell r="O607">
            <v>0.27200000000000002</v>
          </cell>
          <cell r="P607">
            <v>0.32100000000000001</v>
          </cell>
          <cell r="Q607">
            <v>0.40300000000000002</v>
          </cell>
          <cell r="R607">
            <v>0.57299999999999995</v>
          </cell>
          <cell r="S607">
            <v>0.76800000000000002</v>
          </cell>
          <cell r="T607">
            <v>0.92700000000000005</v>
          </cell>
        </row>
        <row r="608">
          <cell r="B608">
            <v>35</v>
          </cell>
          <cell r="C608" t="str">
            <v>SGP-TA(WSP032)</v>
          </cell>
          <cell r="D608" t="str">
            <v>ねじ接合</v>
          </cell>
          <cell r="E608" t="str">
            <v>地中配管</v>
          </cell>
          <cell r="F608" t="str">
            <v>配管工</v>
          </cell>
          <cell r="G608">
            <v>0.106</v>
          </cell>
          <cell r="H608">
            <v>0.11600000000000001</v>
          </cell>
          <cell r="I608">
            <v>0.14599999999999999</v>
          </cell>
          <cell r="J608">
            <v>0.106</v>
          </cell>
          <cell r="K608">
            <v>0.11600000000000001</v>
          </cell>
          <cell r="L608">
            <v>0.14599999999999999</v>
          </cell>
          <cell r="M608">
            <v>0.19</v>
          </cell>
          <cell r="N608">
            <v>0.215</v>
          </cell>
          <cell r="O608">
            <v>0.28100000000000003</v>
          </cell>
          <cell r="P608">
            <v>0.33200000000000002</v>
          </cell>
          <cell r="Q608">
            <v>0.40400000000000003</v>
          </cell>
        </row>
        <row r="609">
          <cell r="B609">
            <v>37</v>
          </cell>
          <cell r="C609" t="str">
            <v>HP</v>
          </cell>
          <cell r="D609" t="str">
            <v>（排水）</v>
          </cell>
          <cell r="E609" t="str">
            <v>地中配管</v>
          </cell>
          <cell r="F609" t="str">
            <v>配管工</v>
          </cell>
          <cell r="G609">
            <v>0.22</v>
          </cell>
          <cell r="H609">
            <v>0.25600000000000001</v>
          </cell>
          <cell r="I609">
            <v>0.30599999999999999</v>
          </cell>
          <cell r="J609">
            <v>0.4</v>
          </cell>
          <cell r="K609">
            <v>0.501</v>
          </cell>
          <cell r="L609">
            <v>0.6</v>
          </cell>
          <cell r="M609">
            <v>0.22</v>
          </cell>
          <cell r="N609">
            <v>0.25600000000000001</v>
          </cell>
          <cell r="O609">
            <v>0.22</v>
          </cell>
          <cell r="P609">
            <v>0.25600000000000001</v>
          </cell>
          <cell r="Q609">
            <v>0.30599999999999999</v>
          </cell>
          <cell r="R609">
            <v>0.4</v>
          </cell>
          <cell r="S609">
            <v>0.501</v>
          </cell>
          <cell r="T609">
            <v>0.6</v>
          </cell>
        </row>
        <row r="610">
          <cell r="B610">
            <v>38</v>
          </cell>
          <cell r="C610" t="str">
            <v>ARFA管</v>
          </cell>
          <cell r="D610" t="str">
            <v>ねじ接合</v>
          </cell>
          <cell r="E610" t="str">
            <v>地中配管</v>
          </cell>
          <cell r="F610" t="str">
            <v>配管工</v>
          </cell>
          <cell r="G610">
            <v>0.106</v>
          </cell>
          <cell r="H610">
            <v>0.11600000000000001</v>
          </cell>
          <cell r="I610">
            <v>0.14599999999999999</v>
          </cell>
          <cell r="J610">
            <v>0.106</v>
          </cell>
          <cell r="K610">
            <v>0.11600000000000001</v>
          </cell>
          <cell r="L610">
            <v>0.14599999999999999</v>
          </cell>
          <cell r="M610">
            <v>0.19</v>
          </cell>
          <cell r="N610">
            <v>0.215</v>
          </cell>
          <cell r="O610">
            <v>0.28100000000000003</v>
          </cell>
          <cell r="P610">
            <v>0.33200000000000002</v>
          </cell>
          <cell r="Q610">
            <v>0.40400000000000003</v>
          </cell>
        </row>
        <row r="613">
          <cell r="B613">
            <v>1</v>
          </cell>
          <cell r="C613" t="str">
            <v>SGP-PA</v>
          </cell>
          <cell r="D613" t="str">
            <v>（給水・冷却水）ねじ接合（管端防食継手）</v>
          </cell>
          <cell r="E613" t="str">
            <v>屋内一般配管</v>
          </cell>
          <cell r="F613" t="str">
            <v>はつり補修</v>
          </cell>
          <cell r="G613">
            <v>0.08</v>
          </cell>
          <cell r="H613">
            <v>0.08</v>
          </cell>
          <cell r="I613">
            <v>0.08</v>
          </cell>
          <cell r="J613">
            <v>0.08</v>
          </cell>
          <cell r="K613">
            <v>0.08</v>
          </cell>
          <cell r="L613">
            <v>0.08</v>
          </cell>
          <cell r="M613">
            <v>0.08</v>
          </cell>
          <cell r="N613">
            <v>0.08</v>
          </cell>
          <cell r="O613">
            <v>0.08</v>
          </cell>
          <cell r="P613">
            <v>0.08</v>
          </cell>
          <cell r="Q613">
            <v>0.08</v>
          </cell>
          <cell r="R613">
            <v>0.08</v>
          </cell>
          <cell r="S613">
            <v>0.08</v>
          </cell>
          <cell r="T613">
            <v>0.08</v>
          </cell>
        </row>
        <row r="614">
          <cell r="B614">
            <v>2</v>
          </cell>
          <cell r="C614" t="str">
            <v>SGP-PB</v>
          </cell>
          <cell r="D614" t="str">
            <v>（給水・冷却水）ねじ接合（管端防食継手）</v>
          </cell>
          <cell r="E614" t="str">
            <v>屋内一般配管</v>
          </cell>
          <cell r="F614" t="str">
            <v>はつり補修</v>
          </cell>
          <cell r="G614">
            <v>0.08</v>
          </cell>
          <cell r="H614">
            <v>0.08</v>
          </cell>
          <cell r="I614">
            <v>0.08</v>
          </cell>
          <cell r="J614">
            <v>0.08</v>
          </cell>
          <cell r="K614">
            <v>0.08</v>
          </cell>
          <cell r="L614">
            <v>0.08</v>
          </cell>
          <cell r="M614">
            <v>0.08</v>
          </cell>
          <cell r="N614">
            <v>0.08</v>
          </cell>
          <cell r="O614">
            <v>0.08</v>
          </cell>
          <cell r="P614">
            <v>0.08</v>
          </cell>
          <cell r="Q614">
            <v>0.08</v>
          </cell>
          <cell r="R614">
            <v>0.08</v>
          </cell>
          <cell r="S614">
            <v>0.08</v>
          </cell>
          <cell r="T614">
            <v>0.08</v>
          </cell>
        </row>
        <row r="615">
          <cell r="B615">
            <v>4</v>
          </cell>
          <cell r="C615" t="str">
            <v>SGP-FPA</v>
          </cell>
          <cell r="D615" t="str">
            <v>（給水・冷却水）フランジ接合</v>
          </cell>
          <cell r="E615" t="str">
            <v>屋内一般配管</v>
          </cell>
          <cell r="F615" t="str">
            <v>はつり補修</v>
          </cell>
          <cell r="G615">
            <v>0.08</v>
          </cell>
          <cell r="H615">
            <v>0.08</v>
          </cell>
          <cell r="I615">
            <v>0.08</v>
          </cell>
          <cell r="J615">
            <v>0.08</v>
          </cell>
          <cell r="K615">
            <v>0.08</v>
          </cell>
          <cell r="L615">
            <v>0.08</v>
          </cell>
          <cell r="M615">
            <v>0.08</v>
          </cell>
          <cell r="N615">
            <v>0.08</v>
          </cell>
          <cell r="O615">
            <v>0.08</v>
          </cell>
          <cell r="P615">
            <v>0.08</v>
          </cell>
          <cell r="Q615">
            <v>0.08</v>
          </cell>
          <cell r="R615">
            <v>0.08</v>
          </cell>
          <cell r="S615">
            <v>0.08</v>
          </cell>
          <cell r="T615">
            <v>0.08</v>
          </cell>
        </row>
        <row r="616">
          <cell r="B616">
            <v>5</v>
          </cell>
          <cell r="C616" t="str">
            <v>SGP-FPB</v>
          </cell>
          <cell r="D616" t="str">
            <v>（給水・冷却水）フランジ接合</v>
          </cell>
          <cell r="E616" t="str">
            <v>屋内一般配管</v>
          </cell>
          <cell r="F616" t="str">
            <v>はつり補修</v>
          </cell>
          <cell r="G616">
            <v>0.08</v>
          </cell>
          <cell r="H616">
            <v>0.08</v>
          </cell>
          <cell r="I616">
            <v>0.08</v>
          </cell>
          <cell r="J616">
            <v>0.08</v>
          </cell>
          <cell r="K616">
            <v>0.08</v>
          </cell>
          <cell r="L616">
            <v>0.08</v>
          </cell>
          <cell r="M616">
            <v>0.08</v>
          </cell>
          <cell r="N616">
            <v>0.08</v>
          </cell>
          <cell r="O616">
            <v>0.08</v>
          </cell>
          <cell r="P616">
            <v>0.08</v>
          </cell>
          <cell r="Q616">
            <v>0.08</v>
          </cell>
          <cell r="R616">
            <v>0.08</v>
          </cell>
          <cell r="S616">
            <v>0.08</v>
          </cell>
          <cell r="T616">
            <v>0.08</v>
          </cell>
        </row>
        <row r="617">
          <cell r="B617">
            <v>7</v>
          </cell>
          <cell r="C617" t="str">
            <v>SGP-VA</v>
          </cell>
          <cell r="D617" t="str">
            <v>（給水・冷却水）ねじ接合（管端防食継手）</v>
          </cell>
          <cell r="E617" t="str">
            <v>屋内一般配管</v>
          </cell>
          <cell r="F617" t="str">
            <v>はつり補修</v>
          </cell>
          <cell r="G617">
            <v>0.08</v>
          </cell>
          <cell r="H617">
            <v>0.08</v>
          </cell>
          <cell r="I617">
            <v>0.08</v>
          </cell>
          <cell r="J617">
            <v>0.08</v>
          </cell>
          <cell r="K617">
            <v>0.08</v>
          </cell>
          <cell r="L617">
            <v>0.08</v>
          </cell>
          <cell r="M617">
            <v>0.08</v>
          </cell>
          <cell r="N617">
            <v>0.08</v>
          </cell>
          <cell r="O617">
            <v>0.08</v>
          </cell>
          <cell r="P617">
            <v>0.08</v>
          </cell>
          <cell r="Q617">
            <v>0.08</v>
          </cell>
          <cell r="R617">
            <v>0.08</v>
          </cell>
          <cell r="S617">
            <v>0.08</v>
          </cell>
          <cell r="T617">
            <v>0.08</v>
          </cell>
        </row>
        <row r="618">
          <cell r="B618">
            <v>8</v>
          </cell>
          <cell r="C618" t="str">
            <v>SGP-VB</v>
          </cell>
          <cell r="D618" t="str">
            <v>（給水・冷却水）ねじ接合（管端防食継手）</v>
          </cell>
          <cell r="E618" t="str">
            <v>屋内一般配管</v>
          </cell>
          <cell r="F618" t="str">
            <v>はつり補修</v>
          </cell>
          <cell r="G618">
            <v>0.08</v>
          </cell>
          <cell r="H618">
            <v>0.08</v>
          </cell>
          <cell r="I618">
            <v>0.08</v>
          </cell>
          <cell r="J618">
            <v>0.08</v>
          </cell>
          <cell r="K618">
            <v>0.08</v>
          </cell>
          <cell r="L618">
            <v>0.08</v>
          </cell>
          <cell r="M618">
            <v>0.08</v>
          </cell>
          <cell r="N618">
            <v>0.08</v>
          </cell>
          <cell r="O618">
            <v>0.08</v>
          </cell>
          <cell r="P618">
            <v>0.08</v>
          </cell>
          <cell r="Q618">
            <v>0.08</v>
          </cell>
          <cell r="R618">
            <v>0.08</v>
          </cell>
          <cell r="S618">
            <v>0.08</v>
          </cell>
          <cell r="T618">
            <v>0.08</v>
          </cell>
        </row>
        <row r="619">
          <cell r="B619">
            <v>10</v>
          </cell>
          <cell r="C619" t="str">
            <v>SGP-FVA</v>
          </cell>
          <cell r="D619" t="str">
            <v>（給水・冷却水）フランジ接合</v>
          </cell>
          <cell r="E619" t="str">
            <v>屋内一般配管</v>
          </cell>
          <cell r="F619" t="str">
            <v>はつり補修</v>
          </cell>
          <cell r="G619">
            <v>0.08</v>
          </cell>
          <cell r="H619">
            <v>0.08</v>
          </cell>
          <cell r="I619">
            <v>0.08</v>
          </cell>
          <cell r="J619">
            <v>0.08</v>
          </cell>
          <cell r="K619">
            <v>0.08</v>
          </cell>
          <cell r="L619">
            <v>0.08</v>
          </cell>
          <cell r="M619">
            <v>0.08</v>
          </cell>
          <cell r="N619">
            <v>0.08</v>
          </cell>
          <cell r="O619">
            <v>0.08</v>
          </cell>
          <cell r="P619">
            <v>0.08</v>
          </cell>
          <cell r="Q619">
            <v>0.08</v>
          </cell>
          <cell r="R619">
            <v>0.08</v>
          </cell>
          <cell r="S619">
            <v>0.08</v>
          </cell>
          <cell r="T619">
            <v>0.08</v>
          </cell>
        </row>
        <row r="620">
          <cell r="B620">
            <v>11</v>
          </cell>
          <cell r="C620" t="str">
            <v>SGP-FVB</v>
          </cell>
          <cell r="D620" t="str">
            <v>（給水・冷却水）フランジ接合</v>
          </cell>
          <cell r="E620" t="str">
            <v>屋内一般配管</v>
          </cell>
          <cell r="F620" t="str">
            <v>はつり補修</v>
          </cell>
          <cell r="G620">
            <v>0.08</v>
          </cell>
          <cell r="H620">
            <v>0.08</v>
          </cell>
          <cell r="I620">
            <v>0.08</v>
          </cell>
          <cell r="J620">
            <v>0.08</v>
          </cell>
          <cell r="K620">
            <v>0.08</v>
          </cell>
          <cell r="L620">
            <v>0.08</v>
          </cell>
          <cell r="M620">
            <v>0.08</v>
          </cell>
          <cell r="N620">
            <v>0.08</v>
          </cell>
          <cell r="O620">
            <v>0.08</v>
          </cell>
          <cell r="P620">
            <v>0.08</v>
          </cell>
          <cell r="Q620">
            <v>0.08</v>
          </cell>
          <cell r="R620">
            <v>0.08</v>
          </cell>
          <cell r="S620">
            <v>0.08</v>
          </cell>
          <cell r="T620">
            <v>0.08</v>
          </cell>
        </row>
        <row r="621">
          <cell r="B621">
            <v>13</v>
          </cell>
          <cell r="C621" t="str">
            <v>SGP-HVA</v>
          </cell>
          <cell r="D621" t="str">
            <v>（給湯・冷温水）ねじ接合（管端防食継手）</v>
          </cell>
          <cell r="E621" t="str">
            <v>屋内一般配管</v>
          </cell>
          <cell r="F621" t="str">
            <v>はつり補修</v>
          </cell>
          <cell r="G621">
            <v>0.08</v>
          </cell>
          <cell r="H621">
            <v>0.08</v>
          </cell>
          <cell r="I621">
            <v>0.08</v>
          </cell>
          <cell r="J621">
            <v>0.08</v>
          </cell>
          <cell r="K621">
            <v>0.08</v>
          </cell>
          <cell r="L621">
            <v>0.08</v>
          </cell>
          <cell r="M621">
            <v>0.08</v>
          </cell>
          <cell r="N621">
            <v>0.08</v>
          </cell>
          <cell r="O621">
            <v>0.08</v>
          </cell>
          <cell r="P621">
            <v>0.08</v>
          </cell>
          <cell r="Q621">
            <v>0.08</v>
          </cell>
          <cell r="R621">
            <v>0.08</v>
          </cell>
          <cell r="S621">
            <v>0.08</v>
          </cell>
          <cell r="T621">
            <v>0.08</v>
          </cell>
        </row>
        <row r="622">
          <cell r="B622">
            <v>14</v>
          </cell>
          <cell r="C622" t="str">
            <v>SGP-VA</v>
          </cell>
          <cell r="D622" t="str">
            <v>（冷却水）ハウジング型継手</v>
          </cell>
          <cell r="E622" t="str">
            <v>屋内一般配管</v>
          </cell>
          <cell r="F622" t="str">
            <v>はつり補修</v>
          </cell>
          <cell r="G622">
            <v>0.08</v>
          </cell>
          <cell r="H622">
            <v>0.08</v>
          </cell>
          <cell r="I622">
            <v>0.08</v>
          </cell>
          <cell r="J622">
            <v>0.08</v>
          </cell>
          <cell r="K622">
            <v>0.08</v>
          </cell>
          <cell r="L622">
            <v>0.08</v>
          </cell>
          <cell r="M622">
            <v>0.08</v>
          </cell>
          <cell r="N622">
            <v>0.08</v>
          </cell>
          <cell r="O622">
            <v>0.08</v>
          </cell>
          <cell r="P622">
            <v>0.08</v>
          </cell>
          <cell r="Q622">
            <v>0.08</v>
          </cell>
          <cell r="R622">
            <v>0.08</v>
          </cell>
          <cell r="S622">
            <v>0.08</v>
          </cell>
          <cell r="T622">
            <v>0.08</v>
          </cell>
        </row>
        <row r="623">
          <cell r="B623">
            <v>19</v>
          </cell>
          <cell r="C623" t="str">
            <v>STPG</v>
          </cell>
          <cell r="D623" t="str">
            <v>（冷温水）ねじ接合</v>
          </cell>
          <cell r="E623" t="str">
            <v>屋内一般配管</v>
          </cell>
          <cell r="F623" t="str">
            <v>はつり補修</v>
          </cell>
          <cell r="G623">
            <v>0.08</v>
          </cell>
          <cell r="H623">
            <v>0.08</v>
          </cell>
          <cell r="I623">
            <v>0.08</v>
          </cell>
          <cell r="J623">
            <v>0.08</v>
          </cell>
          <cell r="K623">
            <v>0.08</v>
          </cell>
          <cell r="L623">
            <v>0.08</v>
          </cell>
          <cell r="M623">
            <v>0.08</v>
          </cell>
          <cell r="N623">
            <v>0.08</v>
          </cell>
          <cell r="O623">
            <v>0.08</v>
          </cell>
          <cell r="P623">
            <v>0.08</v>
          </cell>
          <cell r="Q623">
            <v>0.08</v>
          </cell>
          <cell r="R623">
            <v>0.08</v>
          </cell>
          <cell r="S623">
            <v>0.08</v>
          </cell>
          <cell r="T623">
            <v>0.08</v>
          </cell>
        </row>
        <row r="624">
          <cell r="B624">
            <v>20</v>
          </cell>
          <cell r="C624" t="str">
            <v>STPG</v>
          </cell>
          <cell r="D624" t="str">
            <v>（消火）ねじ接合</v>
          </cell>
          <cell r="E624" t="str">
            <v>屋内一般配管</v>
          </cell>
          <cell r="F624" t="str">
            <v>はつり補修</v>
          </cell>
          <cell r="G624">
            <v>0.08</v>
          </cell>
          <cell r="H624">
            <v>0.08</v>
          </cell>
          <cell r="I624">
            <v>0.08</v>
          </cell>
          <cell r="J624">
            <v>0.08</v>
          </cell>
          <cell r="K624">
            <v>0.08</v>
          </cell>
          <cell r="L624">
            <v>0.08</v>
          </cell>
          <cell r="M624">
            <v>0.08</v>
          </cell>
          <cell r="N624">
            <v>0.08</v>
          </cell>
          <cell r="O624">
            <v>0.08</v>
          </cell>
          <cell r="P624">
            <v>0.08</v>
          </cell>
          <cell r="Q624">
            <v>0.08</v>
          </cell>
          <cell r="R624">
            <v>0.08</v>
          </cell>
          <cell r="S624">
            <v>0.08</v>
          </cell>
          <cell r="T624">
            <v>0.08</v>
          </cell>
        </row>
        <row r="625">
          <cell r="B625">
            <v>21</v>
          </cell>
          <cell r="C625" t="str">
            <v>STPG</v>
          </cell>
          <cell r="D625" t="str">
            <v>（冷却水）ねじ接合</v>
          </cell>
          <cell r="E625" t="str">
            <v>屋内一般配管</v>
          </cell>
          <cell r="F625" t="str">
            <v>はつり補修</v>
          </cell>
          <cell r="G625">
            <v>0.08</v>
          </cell>
          <cell r="H625">
            <v>0.08</v>
          </cell>
          <cell r="I625">
            <v>0.08</v>
          </cell>
          <cell r="J625">
            <v>0.08</v>
          </cell>
          <cell r="K625">
            <v>0.08</v>
          </cell>
          <cell r="L625">
            <v>0.08</v>
          </cell>
          <cell r="M625">
            <v>0.08</v>
          </cell>
          <cell r="N625">
            <v>0.08</v>
          </cell>
          <cell r="O625">
            <v>0.08</v>
          </cell>
          <cell r="P625">
            <v>0.08</v>
          </cell>
          <cell r="Q625">
            <v>0.08</v>
          </cell>
          <cell r="R625">
            <v>0.08</v>
          </cell>
          <cell r="S625">
            <v>0.08</v>
          </cell>
          <cell r="T625">
            <v>0.08</v>
          </cell>
        </row>
        <row r="626">
          <cell r="B626">
            <v>22</v>
          </cell>
          <cell r="C626" t="str">
            <v>STPG(黒)</v>
          </cell>
          <cell r="D626" t="str">
            <v>（低圧蒸気用）ねじ接合</v>
          </cell>
          <cell r="E626" t="str">
            <v>屋内一般配管</v>
          </cell>
          <cell r="F626" t="str">
            <v>はつり補修</v>
          </cell>
          <cell r="G626">
            <v>0.08</v>
          </cell>
          <cell r="H626">
            <v>0.08</v>
          </cell>
          <cell r="I626">
            <v>0.08</v>
          </cell>
          <cell r="J626">
            <v>0.08</v>
          </cell>
          <cell r="K626">
            <v>0.08</v>
          </cell>
          <cell r="L626">
            <v>0.08</v>
          </cell>
          <cell r="M626">
            <v>0.08</v>
          </cell>
          <cell r="N626">
            <v>0.08</v>
          </cell>
          <cell r="O626">
            <v>0.08</v>
          </cell>
          <cell r="P626">
            <v>0.08</v>
          </cell>
          <cell r="Q626">
            <v>0.08</v>
          </cell>
          <cell r="R626">
            <v>0.08</v>
          </cell>
          <cell r="S626">
            <v>0.08</v>
          </cell>
          <cell r="T626">
            <v>0.08</v>
          </cell>
        </row>
        <row r="627">
          <cell r="B627">
            <v>23</v>
          </cell>
          <cell r="C627" t="str">
            <v>STPG</v>
          </cell>
          <cell r="D627" t="str">
            <v>（消火・冷却水・冷温水）溶接接合</v>
          </cell>
          <cell r="E627" t="str">
            <v>屋内一般配管</v>
          </cell>
          <cell r="F627" t="str">
            <v>はつり補修</v>
          </cell>
          <cell r="G627">
            <v>0.08</v>
          </cell>
          <cell r="H627">
            <v>0.08</v>
          </cell>
          <cell r="I627">
            <v>0.08</v>
          </cell>
          <cell r="J627">
            <v>0.08</v>
          </cell>
          <cell r="K627">
            <v>0.08</v>
          </cell>
          <cell r="L627">
            <v>0.08</v>
          </cell>
          <cell r="M627">
            <v>0.08</v>
          </cell>
          <cell r="N627">
            <v>0.08</v>
          </cell>
          <cell r="O627">
            <v>0.08</v>
          </cell>
          <cell r="P627">
            <v>0.08</v>
          </cell>
          <cell r="Q627">
            <v>0.08</v>
          </cell>
          <cell r="R627">
            <v>0.08</v>
          </cell>
          <cell r="S627">
            <v>0.08</v>
          </cell>
          <cell r="T627">
            <v>0.08</v>
          </cell>
        </row>
        <row r="628">
          <cell r="B628">
            <v>24</v>
          </cell>
          <cell r="C628" t="str">
            <v>STPG(黒)</v>
          </cell>
          <cell r="D628" t="str">
            <v>（蒸気給気管、蒸気還気用）溶接接合</v>
          </cell>
          <cell r="E628" t="str">
            <v>屋内一般配管</v>
          </cell>
          <cell r="F628" t="str">
            <v>はつり補修</v>
          </cell>
          <cell r="G628">
            <v>0.08</v>
          </cell>
          <cell r="H628">
            <v>0.08</v>
          </cell>
          <cell r="I628">
            <v>0.08</v>
          </cell>
          <cell r="J628">
            <v>0.08</v>
          </cell>
          <cell r="K628">
            <v>0.08</v>
          </cell>
          <cell r="L628">
            <v>0.08</v>
          </cell>
          <cell r="M628">
            <v>0.08</v>
          </cell>
          <cell r="N628">
            <v>0.08</v>
          </cell>
          <cell r="O628">
            <v>0.08</v>
          </cell>
          <cell r="P628">
            <v>0.08</v>
          </cell>
          <cell r="Q628">
            <v>0.08</v>
          </cell>
          <cell r="R628">
            <v>0.08</v>
          </cell>
          <cell r="S628">
            <v>0.08</v>
          </cell>
          <cell r="T628">
            <v>0.08</v>
          </cell>
        </row>
        <row r="629">
          <cell r="B629">
            <v>25</v>
          </cell>
          <cell r="C629" t="str">
            <v>SGP(白)</v>
          </cell>
          <cell r="D629" t="str">
            <v>（排水）ねじ接合</v>
          </cell>
          <cell r="E629" t="str">
            <v>屋内一般配管</v>
          </cell>
          <cell r="F629" t="str">
            <v>はつり補修</v>
          </cell>
          <cell r="G629">
            <v>0.08</v>
          </cell>
          <cell r="H629">
            <v>0.08</v>
          </cell>
          <cell r="I629">
            <v>0.08</v>
          </cell>
          <cell r="J629">
            <v>0.08</v>
          </cell>
          <cell r="K629">
            <v>0.08</v>
          </cell>
          <cell r="L629">
            <v>0.08</v>
          </cell>
          <cell r="M629">
            <v>0.08</v>
          </cell>
          <cell r="N629">
            <v>0.08</v>
          </cell>
          <cell r="O629">
            <v>0.08</v>
          </cell>
          <cell r="P629">
            <v>0.08</v>
          </cell>
          <cell r="Q629">
            <v>0.08</v>
          </cell>
          <cell r="R629">
            <v>0.08</v>
          </cell>
          <cell r="S629">
            <v>0.08</v>
          </cell>
          <cell r="T629">
            <v>0.08</v>
          </cell>
        </row>
        <row r="630">
          <cell r="B630">
            <v>26</v>
          </cell>
          <cell r="C630" t="str">
            <v>SGP(白)</v>
          </cell>
          <cell r="D630" t="str">
            <v>（冷温水）ねじ接合</v>
          </cell>
          <cell r="E630" t="str">
            <v>屋内一般配管</v>
          </cell>
          <cell r="F630" t="str">
            <v>はつり補修</v>
          </cell>
          <cell r="G630">
            <v>0.08</v>
          </cell>
          <cell r="H630">
            <v>0.08</v>
          </cell>
          <cell r="I630">
            <v>0.08</v>
          </cell>
          <cell r="J630">
            <v>0.08</v>
          </cell>
          <cell r="K630">
            <v>0.08</v>
          </cell>
          <cell r="L630">
            <v>0.08</v>
          </cell>
          <cell r="M630">
            <v>0.08</v>
          </cell>
          <cell r="N630">
            <v>0.08</v>
          </cell>
          <cell r="O630">
            <v>0.08</v>
          </cell>
          <cell r="P630">
            <v>0.08</v>
          </cell>
          <cell r="Q630">
            <v>0.08</v>
          </cell>
          <cell r="R630">
            <v>0.08</v>
          </cell>
          <cell r="S630">
            <v>0.08</v>
          </cell>
          <cell r="T630">
            <v>0.08</v>
          </cell>
        </row>
        <row r="631">
          <cell r="B631">
            <v>27</v>
          </cell>
          <cell r="C631" t="str">
            <v>SGP(白)</v>
          </cell>
          <cell r="D631" t="str">
            <v>（通気・消火・給湯・プロパン）ねじ接合</v>
          </cell>
          <cell r="E631" t="str">
            <v>屋内一般配管</v>
          </cell>
          <cell r="F631" t="str">
            <v>はつり補修</v>
          </cell>
          <cell r="G631">
            <v>0.08</v>
          </cell>
          <cell r="H631">
            <v>0.08</v>
          </cell>
          <cell r="I631">
            <v>0.08</v>
          </cell>
          <cell r="J631">
            <v>0.08</v>
          </cell>
          <cell r="K631">
            <v>0.08</v>
          </cell>
          <cell r="L631">
            <v>0.08</v>
          </cell>
          <cell r="M631">
            <v>0.08</v>
          </cell>
          <cell r="N631">
            <v>0.08</v>
          </cell>
          <cell r="O631">
            <v>0.08</v>
          </cell>
          <cell r="P631">
            <v>0.08</v>
          </cell>
          <cell r="Q631">
            <v>0.08</v>
          </cell>
          <cell r="R631">
            <v>0.08</v>
          </cell>
          <cell r="S631">
            <v>0.08</v>
          </cell>
          <cell r="T631">
            <v>0.08</v>
          </cell>
        </row>
        <row r="632">
          <cell r="B632">
            <v>28</v>
          </cell>
          <cell r="C632" t="str">
            <v>SGP(白)</v>
          </cell>
          <cell r="D632" t="str">
            <v>（冷却水）ねじ接合</v>
          </cell>
          <cell r="E632" t="str">
            <v>屋内一般配管</v>
          </cell>
          <cell r="F632" t="str">
            <v>はつり補修</v>
          </cell>
          <cell r="G632">
            <v>0.08</v>
          </cell>
          <cell r="H632">
            <v>0.08</v>
          </cell>
          <cell r="I632">
            <v>0.08</v>
          </cell>
          <cell r="J632">
            <v>0.08</v>
          </cell>
          <cell r="K632">
            <v>0.08</v>
          </cell>
          <cell r="L632">
            <v>0.08</v>
          </cell>
          <cell r="M632">
            <v>0.08</v>
          </cell>
          <cell r="N632">
            <v>0.08</v>
          </cell>
          <cell r="O632">
            <v>0.08</v>
          </cell>
          <cell r="P632">
            <v>0.08</v>
          </cell>
          <cell r="Q632">
            <v>0.08</v>
          </cell>
          <cell r="R632">
            <v>0.08</v>
          </cell>
          <cell r="S632">
            <v>0.08</v>
          </cell>
          <cell r="T632">
            <v>0.08</v>
          </cell>
        </row>
        <row r="633">
          <cell r="B633">
            <v>29</v>
          </cell>
          <cell r="C633" t="str">
            <v>SGP(白)</v>
          </cell>
          <cell r="D633" t="str">
            <v>（通気・消火・給湯・プロパン・冷却水・冷温水）溶接接合</v>
          </cell>
          <cell r="E633" t="str">
            <v>屋内一般配管</v>
          </cell>
          <cell r="F633" t="str">
            <v>はつり補修</v>
          </cell>
          <cell r="G633">
            <v>0.08</v>
          </cell>
          <cell r="H633">
            <v>0.08</v>
          </cell>
          <cell r="I633">
            <v>0.08</v>
          </cell>
          <cell r="J633">
            <v>0.08</v>
          </cell>
          <cell r="K633">
            <v>0.08</v>
          </cell>
          <cell r="L633">
            <v>0.08</v>
          </cell>
          <cell r="M633">
            <v>0.08</v>
          </cell>
          <cell r="N633">
            <v>0.08</v>
          </cell>
          <cell r="O633">
            <v>0.08</v>
          </cell>
          <cell r="P633">
            <v>0.08</v>
          </cell>
          <cell r="Q633">
            <v>0.08</v>
          </cell>
          <cell r="R633">
            <v>0.08</v>
          </cell>
          <cell r="S633">
            <v>0.08</v>
          </cell>
          <cell r="T633">
            <v>0.08</v>
          </cell>
        </row>
        <row r="634">
          <cell r="B634">
            <v>30</v>
          </cell>
          <cell r="C634" t="str">
            <v>SGP(白)</v>
          </cell>
          <cell r="D634" t="str">
            <v>（冷却水）ハウジング型管継手</v>
          </cell>
          <cell r="E634" t="str">
            <v>屋内一般配管</v>
          </cell>
          <cell r="F634" t="str">
            <v>はつり補修</v>
          </cell>
          <cell r="G634">
            <v>0.08</v>
          </cell>
          <cell r="H634">
            <v>0.08</v>
          </cell>
          <cell r="I634">
            <v>0.08</v>
          </cell>
          <cell r="J634">
            <v>0.08</v>
          </cell>
          <cell r="K634">
            <v>0.08</v>
          </cell>
          <cell r="L634">
            <v>0.08</v>
          </cell>
          <cell r="M634">
            <v>0.08</v>
          </cell>
          <cell r="N634">
            <v>0.08</v>
          </cell>
          <cell r="O634">
            <v>0.08</v>
          </cell>
          <cell r="P634">
            <v>0.08</v>
          </cell>
          <cell r="Q634">
            <v>0.08</v>
          </cell>
          <cell r="R634">
            <v>0.08</v>
          </cell>
          <cell r="S634">
            <v>0.08</v>
          </cell>
          <cell r="T634">
            <v>0.08</v>
          </cell>
        </row>
        <row r="635">
          <cell r="B635">
            <v>31</v>
          </cell>
          <cell r="C635" t="str">
            <v>SGP(白)</v>
          </cell>
          <cell r="D635" t="str">
            <v>（冷温水・消火）ハウジング型管継手</v>
          </cell>
          <cell r="E635" t="str">
            <v>屋内一般配管</v>
          </cell>
          <cell r="F635" t="str">
            <v>はつり補修</v>
          </cell>
          <cell r="G635">
            <v>0.08</v>
          </cell>
          <cell r="H635">
            <v>0.08</v>
          </cell>
          <cell r="I635">
            <v>0.08</v>
          </cell>
          <cell r="J635">
            <v>0.08</v>
          </cell>
          <cell r="K635">
            <v>0.08</v>
          </cell>
          <cell r="L635">
            <v>0.08</v>
          </cell>
          <cell r="M635">
            <v>0.08</v>
          </cell>
          <cell r="N635">
            <v>0.08</v>
          </cell>
          <cell r="O635">
            <v>0.08</v>
          </cell>
          <cell r="P635">
            <v>0.08</v>
          </cell>
          <cell r="Q635">
            <v>0.08</v>
          </cell>
          <cell r="R635">
            <v>0.08</v>
          </cell>
          <cell r="S635">
            <v>0.08</v>
          </cell>
          <cell r="T635">
            <v>0.08</v>
          </cell>
        </row>
        <row r="636">
          <cell r="B636">
            <v>32</v>
          </cell>
          <cell r="C636" t="str">
            <v>SGP(黒)</v>
          </cell>
          <cell r="D636" t="str">
            <v>（蒸気・油）ねじ接合</v>
          </cell>
          <cell r="E636" t="str">
            <v>屋内一般配管</v>
          </cell>
          <cell r="F636" t="str">
            <v>はつり補修</v>
          </cell>
          <cell r="G636">
            <v>0.08</v>
          </cell>
          <cell r="H636">
            <v>0.08</v>
          </cell>
          <cell r="I636">
            <v>0.08</v>
          </cell>
          <cell r="J636">
            <v>0.08</v>
          </cell>
          <cell r="K636">
            <v>0.08</v>
          </cell>
          <cell r="L636">
            <v>0.08</v>
          </cell>
          <cell r="M636">
            <v>0.08</v>
          </cell>
          <cell r="N636">
            <v>0.08</v>
          </cell>
          <cell r="O636">
            <v>0.08</v>
          </cell>
          <cell r="P636">
            <v>0.08</v>
          </cell>
          <cell r="Q636">
            <v>0.08</v>
          </cell>
          <cell r="R636">
            <v>0.08</v>
          </cell>
          <cell r="S636">
            <v>0.08</v>
          </cell>
          <cell r="T636">
            <v>0.08</v>
          </cell>
        </row>
        <row r="637">
          <cell r="B637">
            <v>33</v>
          </cell>
          <cell r="C637" t="str">
            <v>SGP(黒)</v>
          </cell>
          <cell r="D637" t="str">
            <v>（蒸気・油）溶接接合</v>
          </cell>
          <cell r="E637" t="str">
            <v>屋内一般配管</v>
          </cell>
          <cell r="F637" t="str">
            <v>はつり補修</v>
          </cell>
          <cell r="G637">
            <v>0.08</v>
          </cell>
          <cell r="H637">
            <v>0.08</v>
          </cell>
          <cell r="I637">
            <v>0.08</v>
          </cell>
          <cell r="J637">
            <v>0.08</v>
          </cell>
          <cell r="K637">
            <v>0.08</v>
          </cell>
          <cell r="L637">
            <v>0.08</v>
          </cell>
          <cell r="M637">
            <v>0.08</v>
          </cell>
          <cell r="N637">
            <v>0.08</v>
          </cell>
          <cell r="O637">
            <v>0.08</v>
          </cell>
          <cell r="P637">
            <v>0.08</v>
          </cell>
          <cell r="Q637">
            <v>0.08</v>
          </cell>
          <cell r="R637">
            <v>0.08</v>
          </cell>
          <cell r="S637">
            <v>0.08</v>
          </cell>
          <cell r="T637">
            <v>0.08</v>
          </cell>
        </row>
        <row r="638">
          <cell r="B638">
            <v>34</v>
          </cell>
          <cell r="C638" t="str">
            <v>D-VA(WSP042)</v>
          </cell>
          <cell r="D638" t="str">
            <v>MD継手</v>
          </cell>
          <cell r="E638" t="str">
            <v>屋内一般配管</v>
          </cell>
          <cell r="F638" t="str">
            <v>はつり補修</v>
          </cell>
          <cell r="G638">
            <v>0.08</v>
          </cell>
          <cell r="H638">
            <v>0.08</v>
          </cell>
          <cell r="I638">
            <v>0.08</v>
          </cell>
          <cell r="J638">
            <v>0.08</v>
          </cell>
          <cell r="K638">
            <v>0.08</v>
          </cell>
          <cell r="L638">
            <v>0.08</v>
          </cell>
          <cell r="M638">
            <v>0.08</v>
          </cell>
          <cell r="N638">
            <v>0.08</v>
          </cell>
          <cell r="O638">
            <v>0.08</v>
          </cell>
          <cell r="P638">
            <v>0.08</v>
          </cell>
          <cell r="Q638">
            <v>0.08</v>
          </cell>
          <cell r="R638">
            <v>0.08</v>
          </cell>
          <cell r="S638">
            <v>0.08</v>
          </cell>
          <cell r="T638">
            <v>0.08</v>
          </cell>
        </row>
        <row r="639">
          <cell r="B639">
            <v>35</v>
          </cell>
          <cell r="C639" t="str">
            <v>SGP-TA(WSP032)</v>
          </cell>
          <cell r="D639" t="str">
            <v>ねじ接合</v>
          </cell>
          <cell r="E639" t="str">
            <v>屋内一般配管</v>
          </cell>
          <cell r="F639" t="str">
            <v>はつり補修</v>
          </cell>
          <cell r="G639">
            <v>0.08</v>
          </cell>
          <cell r="H639">
            <v>0.08</v>
          </cell>
          <cell r="I639">
            <v>0.08</v>
          </cell>
          <cell r="J639">
            <v>0.08</v>
          </cell>
          <cell r="K639">
            <v>0.08</v>
          </cell>
          <cell r="L639">
            <v>0.08</v>
          </cell>
          <cell r="M639">
            <v>0.08</v>
          </cell>
          <cell r="N639">
            <v>0.08</v>
          </cell>
          <cell r="O639">
            <v>0.08</v>
          </cell>
          <cell r="P639">
            <v>0.08</v>
          </cell>
          <cell r="Q639">
            <v>0.08</v>
          </cell>
          <cell r="R639">
            <v>0.08</v>
          </cell>
          <cell r="S639">
            <v>0.08</v>
          </cell>
          <cell r="T639">
            <v>0.08</v>
          </cell>
        </row>
        <row r="640">
          <cell r="B640">
            <v>36</v>
          </cell>
          <cell r="C640" t="str">
            <v>SGP-TA(WSP032)</v>
          </cell>
          <cell r="D640" t="str">
            <v>MD継手</v>
          </cell>
          <cell r="E640" t="str">
            <v>屋内一般配管</v>
          </cell>
          <cell r="F640" t="str">
            <v>はつり補修</v>
          </cell>
          <cell r="G640">
            <v>0.08</v>
          </cell>
          <cell r="H640">
            <v>0.08</v>
          </cell>
          <cell r="I640">
            <v>0.08</v>
          </cell>
          <cell r="J640">
            <v>0.08</v>
          </cell>
          <cell r="K640">
            <v>0.08</v>
          </cell>
          <cell r="L640">
            <v>0.08</v>
          </cell>
          <cell r="M640">
            <v>0.08</v>
          </cell>
          <cell r="N640">
            <v>0.08</v>
          </cell>
          <cell r="O640">
            <v>0.08</v>
          </cell>
          <cell r="P640">
            <v>0.08</v>
          </cell>
          <cell r="Q640">
            <v>0.08</v>
          </cell>
          <cell r="R640">
            <v>0.08</v>
          </cell>
          <cell r="S640">
            <v>0.08</v>
          </cell>
          <cell r="T640">
            <v>0.08</v>
          </cell>
        </row>
        <row r="641">
          <cell r="B641">
            <v>38</v>
          </cell>
          <cell r="C641" t="str">
            <v>ARFA管</v>
          </cell>
          <cell r="D641" t="str">
            <v>ねじ接合</v>
          </cell>
          <cell r="E641" t="str">
            <v>屋内一般配管</v>
          </cell>
          <cell r="F641" t="str">
            <v>はつり補修</v>
          </cell>
          <cell r="G641">
            <v>0.08</v>
          </cell>
          <cell r="H641">
            <v>0.08</v>
          </cell>
          <cell r="I641">
            <v>0.08</v>
          </cell>
          <cell r="J641">
            <v>0.08</v>
          </cell>
          <cell r="K641">
            <v>0.08</v>
          </cell>
          <cell r="L641">
            <v>0.08</v>
          </cell>
          <cell r="M641">
            <v>0.08</v>
          </cell>
          <cell r="N641">
            <v>0.08</v>
          </cell>
          <cell r="O641">
            <v>0.08</v>
          </cell>
          <cell r="P641">
            <v>0.08</v>
          </cell>
          <cell r="Q641">
            <v>0.08</v>
          </cell>
          <cell r="R641">
            <v>0.08</v>
          </cell>
          <cell r="S641">
            <v>0.08</v>
          </cell>
          <cell r="T641">
            <v>0.08</v>
          </cell>
        </row>
        <row r="642">
          <cell r="B642">
            <v>39</v>
          </cell>
          <cell r="C642" t="str">
            <v>ARFA管</v>
          </cell>
          <cell r="D642" t="str">
            <v>MD継手</v>
          </cell>
          <cell r="E642" t="str">
            <v>屋内一般配管</v>
          </cell>
          <cell r="F642" t="str">
            <v>はつり補修</v>
          </cell>
          <cell r="G642">
            <v>0.08</v>
          </cell>
          <cell r="H642">
            <v>0.08</v>
          </cell>
          <cell r="I642">
            <v>0.08</v>
          </cell>
          <cell r="J642">
            <v>0.08</v>
          </cell>
          <cell r="K642">
            <v>0.08</v>
          </cell>
          <cell r="L642">
            <v>0.08</v>
          </cell>
          <cell r="M642">
            <v>0.08</v>
          </cell>
          <cell r="N642">
            <v>0.08</v>
          </cell>
          <cell r="O642">
            <v>0.08</v>
          </cell>
          <cell r="P642">
            <v>0.08</v>
          </cell>
          <cell r="Q642">
            <v>0.08</v>
          </cell>
          <cell r="R642">
            <v>0.08</v>
          </cell>
          <cell r="S642">
            <v>0.08</v>
          </cell>
          <cell r="T642">
            <v>0.08</v>
          </cell>
        </row>
        <row r="643">
          <cell r="B643">
            <v>40</v>
          </cell>
          <cell r="C643" t="str">
            <v>CUP</v>
          </cell>
          <cell r="D643" t="str">
            <v>（給湯・給水）</v>
          </cell>
          <cell r="E643" t="str">
            <v>屋内一般配管</v>
          </cell>
          <cell r="F643" t="str">
            <v>はつり補修</v>
          </cell>
          <cell r="G643">
            <v>0.08</v>
          </cell>
          <cell r="H643">
            <v>0.08</v>
          </cell>
          <cell r="I643">
            <v>0.08</v>
          </cell>
          <cell r="J643">
            <v>0.08</v>
          </cell>
          <cell r="K643">
            <v>0.08</v>
          </cell>
          <cell r="L643">
            <v>0.08</v>
          </cell>
          <cell r="M643">
            <v>0.08</v>
          </cell>
          <cell r="N643">
            <v>0.08</v>
          </cell>
          <cell r="O643">
            <v>0.08</v>
          </cell>
          <cell r="P643">
            <v>0.08</v>
          </cell>
          <cell r="Q643">
            <v>0.08</v>
          </cell>
          <cell r="R643">
            <v>0.08</v>
          </cell>
          <cell r="S643">
            <v>0.08</v>
          </cell>
          <cell r="T643">
            <v>0.08</v>
          </cell>
        </row>
        <row r="646">
          <cell r="B646">
            <v>1</v>
          </cell>
          <cell r="C646" t="str">
            <v>SGP-PA</v>
          </cell>
          <cell r="D646" t="str">
            <v>（給水・冷却水）ねじ接合（管端防食継手）</v>
          </cell>
          <cell r="E646" t="str">
            <v>機械室・便所配管</v>
          </cell>
          <cell r="F646" t="str">
            <v>はつり補修</v>
          </cell>
          <cell r="G646">
            <v>0.08</v>
          </cell>
          <cell r="H646">
            <v>0.08</v>
          </cell>
          <cell r="I646">
            <v>0.08</v>
          </cell>
          <cell r="J646">
            <v>0.08</v>
          </cell>
          <cell r="K646">
            <v>0.08</v>
          </cell>
          <cell r="L646">
            <v>0.08</v>
          </cell>
          <cell r="M646">
            <v>0.08</v>
          </cell>
          <cell r="N646">
            <v>0.08</v>
          </cell>
          <cell r="O646">
            <v>0.08</v>
          </cell>
          <cell r="P646">
            <v>0.08</v>
          </cell>
          <cell r="Q646">
            <v>0.08</v>
          </cell>
          <cell r="R646">
            <v>0.08</v>
          </cell>
          <cell r="S646">
            <v>0.08</v>
          </cell>
          <cell r="T646">
            <v>0.08</v>
          </cell>
        </row>
        <row r="647">
          <cell r="B647">
            <v>2</v>
          </cell>
          <cell r="C647" t="str">
            <v>SGP-PB</v>
          </cell>
          <cell r="D647" t="str">
            <v>（給水・冷却水）ねじ接合（管端防食継手）</v>
          </cell>
          <cell r="E647" t="str">
            <v>機械室・便所配管</v>
          </cell>
          <cell r="F647" t="str">
            <v>はつり補修</v>
          </cell>
          <cell r="G647">
            <v>0.08</v>
          </cell>
          <cell r="H647">
            <v>0.08</v>
          </cell>
          <cell r="I647">
            <v>0.08</v>
          </cell>
          <cell r="J647">
            <v>0.08</v>
          </cell>
          <cell r="K647">
            <v>0.08</v>
          </cell>
          <cell r="L647">
            <v>0.08</v>
          </cell>
          <cell r="M647">
            <v>0.08</v>
          </cell>
          <cell r="N647">
            <v>0.08</v>
          </cell>
          <cell r="O647">
            <v>0.08</v>
          </cell>
          <cell r="P647">
            <v>0.08</v>
          </cell>
          <cell r="Q647">
            <v>0.08</v>
          </cell>
          <cell r="R647">
            <v>0.08</v>
          </cell>
          <cell r="S647">
            <v>0.08</v>
          </cell>
          <cell r="T647">
            <v>0.08</v>
          </cell>
        </row>
        <row r="648">
          <cell r="B648">
            <v>4</v>
          </cell>
          <cell r="C648" t="str">
            <v>SGP-FPA</v>
          </cell>
          <cell r="D648" t="str">
            <v>（給水・冷却水）フランジ接合</v>
          </cell>
          <cell r="E648" t="str">
            <v>機械室・便所配管</v>
          </cell>
          <cell r="F648" t="str">
            <v>はつり補修</v>
          </cell>
          <cell r="G648">
            <v>0.08</v>
          </cell>
          <cell r="H648">
            <v>0.08</v>
          </cell>
          <cell r="I648">
            <v>0.08</v>
          </cell>
          <cell r="J648">
            <v>0.08</v>
          </cell>
          <cell r="K648">
            <v>0.08</v>
          </cell>
          <cell r="L648">
            <v>0.08</v>
          </cell>
          <cell r="M648">
            <v>0.08</v>
          </cell>
          <cell r="N648">
            <v>0.08</v>
          </cell>
          <cell r="O648">
            <v>0.08</v>
          </cell>
          <cell r="P648">
            <v>0.08</v>
          </cell>
          <cell r="Q648">
            <v>0.08</v>
          </cell>
          <cell r="R648">
            <v>0.08</v>
          </cell>
          <cell r="S648">
            <v>0.08</v>
          </cell>
          <cell r="T648">
            <v>0.08</v>
          </cell>
        </row>
        <row r="649">
          <cell r="B649">
            <v>5</v>
          </cell>
          <cell r="C649" t="str">
            <v>SGP-FPB</v>
          </cell>
          <cell r="D649" t="str">
            <v>（給水・冷却水）フランジ接合</v>
          </cell>
          <cell r="E649" t="str">
            <v>機械室・便所配管</v>
          </cell>
          <cell r="F649" t="str">
            <v>はつり補修</v>
          </cell>
          <cell r="G649">
            <v>0.08</v>
          </cell>
          <cell r="H649">
            <v>0.08</v>
          </cell>
          <cell r="I649">
            <v>0.08</v>
          </cell>
          <cell r="J649">
            <v>0.08</v>
          </cell>
          <cell r="K649">
            <v>0.08</v>
          </cell>
          <cell r="L649">
            <v>0.08</v>
          </cell>
          <cell r="M649">
            <v>0.08</v>
          </cell>
          <cell r="N649">
            <v>0.08</v>
          </cell>
          <cell r="O649">
            <v>0.08</v>
          </cell>
          <cell r="P649">
            <v>0.08</v>
          </cell>
          <cell r="Q649">
            <v>0.08</v>
          </cell>
          <cell r="R649">
            <v>0.08</v>
          </cell>
          <cell r="S649">
            <v>0.08</v>
          </cell>
          <cell r="T649">
            <v>0.08</v>
          </cell>
        </row>
        <row r="650">
          <cell r="B650">
            <v>7</v>
          </cell>
          <cell r="C650" t="str">
            <v>SGP-VA</v>
          </cell>
          <cell r="D650" t="str">
            <v>（給水・冷却水）ねじ接合（管端防食継手）</v>
          </cell>
          <cell r="E650" t="str">
            <v>機械室・便所配管</v>
          </cell>
          <cell r="F650" t="str">
            <v>はつり補修</v>
          </cell>
          <cell r="G650">
            <v>0.08</v>
          </cell>
          <cell r="H650">
            <v>0.08</v>
          </cell>
          <cell r="I650">
            <v>0.08</v>
          </cell>
          <cell r="J650">
            <v>0.08</v>
          </cell>
          <cell r="K650">
            <v>0.08</v>
          </cell>
          <cell r="L650">
            <v>0.08</v>
          </cell>
          <cell r="M650">
            <v>0.08</v>
          </cell>
          <cell r="N650">
            <v>0.08</v>
          </cell>
          <cell r="O650">
            <v>0.08</v>
          </cell>
          <cell r="P650">
            <v>0.08</v>
          </cell>
          <cell r="Q650">
            <v>0.08</v>
          </cell>
          <cell r="R650">
            <v>0.08</v>
          </cell>
          <cell r="S650">
            <v>0.08</v>
          </cell>
          <cell r="T650">
            <v>0.08</v>
          </cell>
        </row>
        <row r="651">
          <cell r="B651">
            <v>8</v>
          </cell>
          <cell r="C651" t="str">
            <v>SGP-VB</v>
          </cell>
          <cell r="D651" t="str">
            <v>（給水・冷却水）ねじ接合（管端防食継手）</v>
          </cell>
          <cell r="E651" t="str">
            <v>機械室・便所配管</v>
          </cell>
          <cell r="F651" t="str">
            <v>はつり補修</v>
          </cell>
          <cell r="G651">
            <v>0.08</v>
          </cell>
          <cell r="H651">
            <v>0.08</v>
          </cell>
          <cell r="I651">
            <v>0.08</v>
          </cell>
          <cell r="J651">
            <v>0.08</v>
          </cell>
          <cell r="K651">
            <v>0.08</v>
          </cell>
          <cell r="L651">
            <v>0.08</v>
          </cell>
          <cell r="M651">
            <v>0.08</v>
          </cell>
          <cell r="N651">
            <v>0.08</v>
          </cell>
          <cell r="O651">
            <v>0.08</v>
          </cell>
          <cell r="P651">
            <v>0.08</v>
          </cell>
          <cell r="Q651">
            <v>0.08</v>
          </cell>
          <cell r="R651">
            <v>0.08</v>
          </cell>
          <cell r="S651">
            <v>0.08</v>
          </cell>
          <cell r="T651">
            <v>0.08</v>
          </cell>
        </row>
        <row r="652">
          <cell r="B652">
            <v>10</v>
          </cell>
          <cell r="C652" t="str">
            <v>SGP-FVA</v>
          </cell>
          <cell r="D652" t="str">
            <v>（給水・冷却水）フランジ接合</v>
          </cell>
          <cell r="E652" t="str">
            <v>機械室・便所配管</v>
          </cell>
          <cell r="F652" t="str">
            <v>はつり補修</v>
          </cell>
          <cell r="G652">
            <v>0.08</v>
          </cell>
          <cell r="H652">
            <v>0.08</v>
          </cell>
          <cell r="I652">
            <v>0.08</v>
          </cell>
          <cell r="J652">
            <v>0.08</v>
          </cell>
          <cell r="K652">
            <v>0.08</v>
          </cell>
          <cell r="L652">
            <v>0.08</v>
          </cell>
          <cell r="M652">
            <v>0.08</v>
          </cell>
          <cell r="N652">
            <v>0.08</v>
          </cell>
          <cell r="O652">
            <v>0.08</v>
          </cell>
          <cell r="P652">
            <v>0.08</v>
          </cell>
          <cell r="Q652">
            <v>0.08</v>
          </cell>
          <cell r="R652">
            <v>0.08</v>
          </cell>
          <cell r="S652">
            <v>0.08</v>
          </cell>
          <cell r="T652">
            <v>0.08</v>
          </cell>
        </row>
        <row r="653">
          <cell r="B653">
            <v>11</v>
          </cell>
          <cell r="C653" t="str">
            <v>SGP-FVB</v>
          </cell>
          <cell r="D653" t="str">
            <v>（給水・冷却水）フランジ接合</v>
          </cell>
          <cell r="E653" t="str">
            <v>機械室・便所配管</v>
          </cell>
          <cell r="F653" t="str">
            <v>はつり補修</v>
          </cell>
          <cell r="G653">
            <v>0.08</v>
          </cell>
          <cell r="H653">
            <v>0.08</v>
          </cell>
          <cell r="I653">
            <v>0.08</v>
          </cell>
          <cell r="J653">
            <v>0.08</v>
          </cell>
          <cell r="K653">
            <v>0.08</v>
          </cell>
          <cell r="L653">
            <v>0.08</v>
          </cell>
          <cell r="M653">
            <v>0.08</v>
          </cell>
          <cell r="N653">
            <v>0.08</v>
          </cell>
          <cell r="O653">
            <v>0.08</v>
          </cell>
          <cell r="P653">
            <v>0.08</v>
          </cell>
          <cell r="Q653">
            <v>0.08</v>
          </cell>
          <cell r="R653">
            <v>0.08</v>
          </cell>
          <cell r="S653">
            <v>0.08</v>
          </cell>
          <cell r="T653">
            <v>0.08</v>
          </cell>
        </row>
        <row r="654">
          <cell r="B654">
            <v>13</v>
          </cell>
          <cell r="C654" t="str">
            <v>SGP-HVA</v>
          </cell>
          <cell r="D654" t="str">
            <v>（給湯・冷温水）ねじ接合（管端防食継手）</v>
          </cell>
          <cell r="E654" t="str">
            <v>機械室・便所配管</v>
          </cell>
          <cell r="F654" t="str">
            <v>はつり補修</v>
          </cell>
          <cell r="G654">
            <v>0.08</v>
          </cell>
          <cell r="H654">
            <v>0.08</v>
          </cell>
          <cell r="I654">
            <v>0.08</v>
          </cell>
          <cell r="J654">
            <v>0.08</v>
          </cell>
          <cell r="K654">
            <v>0.08</v>
          </cell>
          <cell r="L654">
            <v>0.08</v>
          </cell>
          <cell r="M654">
            <v>0.08</v>
          </cell>
          <cell r="N654">
            <v>0.08</v>
          </cell>
          <cell r="O654">
            <v>0.08</v>
          </cell>
          <cell r="P654">
            <v>0.08</v>
          </cell>
          <cell r="Q654">
            <v>0.08</v>
          </cell>
          <cell r="R654">
            <v>0.08</v>
          </cell>
          <cell r="S654">
            <v>0.08</v>
          </cell>
          <cell r="T654">
            <v>0.08</v>
          </cell>
        </row>
        <row r="655">
          <cell r="B655">
            <v>14</v>
          </cell>
          <cell r="C655" t="str">
            <v>SGP-VA</v>
          </cell>
          <cell r="D655" t="str">
            <v>（冷却水）ハウジング型継手</v>
          </cell>
          <cell r="E655" t="str">
            <v>機械室・便所配管</v>
          </cell>
          <cell r="F655" t="str">
            <v>はつり補修</v>
          </cell>
          <cell r="G655">
            <v>0.08</v>
          </cell>
          <cell r="H655">
            <v>0.08</v>
          </cell>
          <cell r="I655">
            <v>0.08</v>
          </cell>
          <cell r="J655">
            <v>0.08</v>
          </cell>
          <cell r="K655">
            <v>0.08</v>
          </cell>
          <cell r="L655">
            <v>0.08</v>
          </cell>
          <cell r="M655">
            <v>0.08</v>
          </cell>
          <cell r="N655">
            <v>0.08</v>
          </cell>
          <cell r="O655">
            <v>0.08</v>
          </cell>
          <cell r="P655">
            <v>0.08</v>
          </cell>
          <cell r="Q655">
            <v>0.08</v>
          </cell>
          <cell r="R655">
            <v>0.08</v>
          </cell>
          <cell r="S655">
            <v>0.08</v>
          </cell>
          <cell r="T655">
            <v>0.08</v>
          </cell>
        </row>
        <row r="656">
          <cell r="B656">
            <v>19</v>
          </cell>
          <cell r="C656" t="str">
            <v>STPG</v>
          </cell>
          <cell r="D656" t="str">
            <v>（冷温水）ねじ接合</v>
          </cell>
          <cell r="E656" t="str">
            <v>機械室・便所配管</v>
          </cell>
          <cell r="F656" t="str">
            <v>はつり補修</v>
          </cell>
          <cell r="G656">
            <v>0.08</v>
          </cell>
          <cell r="H656">
            <v>0.08</v>
          </cell>
          <cell r="I656">
            <v>0.08</v>
          </cell>
          <cell r="J656">
            <v>0.08</v>
          </cell>
          <cell r="K656">
            <v>0.08</v>
          </cell>
          <cell r="L656">
            <v>0.08</v>
          </cell>
          <cell r="M656">
            <v>0.08</v>
          </cell>
          <cell r="N656">
            <v>0.08</v>
          </cell>
          <cell r="O656">
            <v>0.08</v>
          </cell>
          <cell r="P656">
            <v>0.08</v>
          </cell>
          <cell r="Q656">
            <v>0.08</v>
          </cell>
          <cell r="R656">
            <v>0.08</v>
          </cell>
          <cell r="S656">
            <v>0.08</v>
          </cell>
          <cell r="T656">
            <v>0.08</v>
          </cell>
        </row>
        <row r="657">
          <cell r="B657">
            <v>20</v>
          </cell>
          <cell r="C657" t="str">
            <v>STPG</v>
          </cell>
          <cell r="D657" t="str">
            <v>（消火）ねじ接合</v>
          </cell>
          <cell r="E657" t="str">
            <v>機械室・便所配管</v>
          </cell>
          <cell r="F657" t="str">
            <v>はつり補修</v>
          </cell>
          <cell r="G657">
            <v>0.08</v>
          </cell>
          <cell r="H657">
            <v>0.08</v>
          </cell>
          <cell r="I657">
            <v>0.08</v>
          </cell>
          <cell r="J657">
            <v>0.08</v>
          </cell>
          <cell r="K657">
            <v>0.08</v>
          </cell>
          <cell r="L657">
            <v>0.08</v>
          </cell>
          <cell r="M657">
            <v>0.08</v>
          </cell>
          <cell r="N657">
            <v>0.08</v>
          </cell>
          <cell r="O657">
            <v>0.08</v>
          </cell>
          <cell r="P657">
            <v>0.08</v>
          </cell>
          <cell r="Q657">
            <v>0.08</v>
          </cell>
          <cell r="R657">
            <v>0.08</v>
          </cell>
          <cell r="S657">
            <v>0.08</v>
          </cell>
          <cell r="T657">
            <v>0.08</v>
          </cell>
        </row>
        <row r="658">
          <cell r="B658">
            <v>21</v>
          </cell>
          <cell r="C658" t="str">
            <v>STPG</v>
          </cell>
          <cell r="D658" t="str">
            <v>（冷却水）ねじ接合</v>
          </cell>
          <cell r="E658" t="str">
            <v>機械室・便所配管</v>
          </cell>
          <cell r="F658" t="str">
            <v>はつり補修</v>
          </cell>
          <cell r="G658">
            <v>0.08</v>
          </cell>
          <cell r="H658">
            <v>0.08</v>
          </cell>
          <cell r="I658">
            <v>0.08</v>
          </cell>
          <cell r="J658">
            <v>0.08</v>
          </cell>
          <cell r="K658">
            <v>0.08</v>
          </cell>
          <cell r="L658">
            <v>0.08</v>
          </cell>
          <cell r="M658">
            <v>0.08</v>
          </cell>
          <cell r="N658">
            <v>0.08</v>
          </cell>
          <cell r="O658">
            <v>0.08</v>
          </cell>
          <cell r="P658">
            <v>0.08</v>
          </cell>
          <cell r="Q658">
            <v>0.08</v>
          </cell>
          <cell r="R658">
            <v>0.08</v>
          </cell>
          <cell r="S658">
            <v>0.08</v>
          </cell>
          <cell r="T658">
            <v>0.08</v>
          </cell>
        </row>
        <row r="659">
          <cell r="B659">
            <v>22</v>
          </cell>
          <cell r="C659" t="str">
            <v>STPG(黒)</v>
          </cell>
          <cell r="D659" t="str">
            <v>（低圧蒸気用）ねじ接合</v>
          </cell>
          <cell r="E659" t="str">
            <v>機械室・便所配管</v>
          </cell>
          <cell r="F659" t="str">
            <v>はつり補修</v>
          </cell>
          <cell r="G659">
            <v>0.08</v>
          </cell>
          <cell r="H659">
            <v>0.08</v>
          </cell>
          <cell r="I659">
            <v>0.08</v>
          </cell>
          <cell r="J659">
            <v>0.08</v>
          </cell>
          <cell r="K659">
            <v>0.08</v>
          </cell>
          <cell r="L659">
            <v>0.08</v>
          </cell>
          <cell r="M659">
            <v>0.08</v>
          </cell>
          <cell r="N659">
            <v>0.08</v>
          </cell>
          <cell r="O659">
            <v>0.08</v>
          </cell>
          <cell r="P659">
            <v>0.08</v>
          </cell>
          <cell r="Q659">
            <v>0.08</v>
          </cell>
          <cell r="R659">
            <v>0.08</v>
          </cell>
          <cell r="S659">
            <v>0.08</v>
          </cell>
          <cell r="T659">
            <v>0.08</v>
          </cell>
        </row>
        <row r="660">
          <cell r="B660">
            <v>23</v>
          </cell>
          <cell r="C660" t="str">
            <v>STPG</v>
          </cell>
          <cell r="D660" t="str">
            <v>（消火・冷却水・冷温水）溶接接合</v>
          </cell>
          <cell r="E660" t="str">
            <v>機械室・便所配管</v>
          </cell>
          <cell r="F660" t="str">
            <v>はつり補修</v>
          </cell>
          <cell r="G660">
            <v>0.08</v>
          </cell>
          <cell r="H660">
            <v>0.08</v>
          </cell>
          <cell r="I660">
            <v>0.08</v>
          </cell>
          <cell r="J660">
            <v>0.08</v>
          </cell>
          <cell r="K660">
            <v>0.08</v>
          </cell>
          <cell r="L660">
            <v>0.08</v>
          </cell>
          <cell r="M660">
            <v>0.08</v>
          </cell>
          <cell r="N660">
            <v>0.08</v>
          </cell>
          <cell r="O660">
            <v>0.08</v>
          </cell>
          <cell r="P660">
            <v>0.08</v>
          </cell>
          <cell r="Q660">
            <v>0.08</v>
          </cell>
          <cell r="R660">
            <v>0.08</v>
          </cell>
          <cell r="S660">
            <v>0.08</v>
          </cell>
          <cell r="T660">
            <v>0.08</v>
          </cell>
        </row>
        <row r="661">
          <cell r="B661">
            <v>24</v>
          </cell>
          <cell r="C661" t="str">
            <v>STPG(黒)</v>
          </cell>
          <cell r="D661" t="str">
            <v>（蒸気給気管、蒸気還気用）溶接接合</v>
          </cell>
          <cell r="E661" t="str">
            <v>機械室・便所配管</v>
          </cell>
          <cell r="F661" t="str">
            <v>はつり補修</v>
          </cell>
          <cell r="G661">
            <v>0.08</v>
          </cell>
          <cell r="H661">
            <v>0.08</v>
          </cell>
          <cell r="I661">
            <v>0.08</v>
          </cell>
          <cell r="J661">
            <v>0.08</v>
          </cell>
          <cell r="K661">
            <v>0.08</v>
          </cell>
          <cell r="L661">
            <v>0.08</v>
          </cell>
          <cell r="M661">
            <v>0.08</v>
          </cell>
          <cell r="N661">
            <v>0.08</v>
          </cell>
          <cell r="O661">
            <v>0.08</v>
          </cell>
          <cell r="P661">
            <v>0.08</v>
          </cell>
          <cell r="Q661">
            <v>0.08</v>
          </cell>
          <cell r="R661">
            <v>0.08</v>
          </cell>
          <cell r="S661">
            <v>0.08</v>
          </cell>
          <cell r="T661">
            <v>0.08</v>
          </cell>
        </row>
        <row r="662">
          <cell r="B662">
            <v>25</v>
          </cell>
          <cell r="C662" t="str">
            <v>SGP(白)</v>
          </cell>
          <cell r="D662" t="str">
            <v>（排水）ねじ接合</v>
          </cell>
          <cell r="E662" t="str">
            <v>機械室・便所配管</v>
          </cell>
          <cell r="F662" t="str">
            <v>はつり補修</v>
          </cell>
          <cell r="G662">
            <v>0.08</v>
          </cell>
          <cell r="H662">
            <v>0.08</v>
          </cell>
          <cell r="I662">
            <v>0.08</v>
          </cell>
          <cell r="J662">
            <v>0.08</v>
          </cell>
          <cell r="K662">
            <v>0.08</v>
          </cell>
          <cell r="L662">
            <v>0.08</v>
          </cell>
          <cell r="M662">
            <v>0.08</v>
          </cell>
          <cell r="N662">
            <v>0.08</v>
          </cell>
          <cell r="O662">
            <v>0.08</v>
          </cell>
          <cell r="P662">
            <v>0.08</v>
          </cell>
          <cell r="Q662">
            <v>0.08</v>
          </cell>
          <cell r="R662">
            <v>0.08</v>
          </cell>
          <cell r="S662">
            <v>0.08</v>
          </cell>
          <cell r="T662">
            <v>0.08</v>
          </cell>
        </row>
        <row r="663">
          <cell r="B663">
            <v>26</v>
          </cell>
          <cell r="C663" t="str">
            <v>SGP(白)</v>
          </cell>
          <cell r="D663" t="str">
            <v>（冷温水）ねじ接合</v>
          </cell>
          <cell r="E663" t="str">
            <v>機械室・便所配管</v>
          </cell>
          <cell r="F663" t="str">
            <v>はつり補修</v>
          </cell>
          <cell r="G663">
            <v>0.08</v>
          </cell>
          <cell r="H663">
            <v>0.08</v>
          </cell>
          <cell r="I663">
            <v>0.08</v>
          </cell>
          <cell r="J663">
            <v>0.08</v>
          </cell>
          <cell r="K663">
            <v>0.08</v>
          </cell>
          <cell r="L663">
            <v>0.08</v>
          </cell>
          <cell r="M663">
            <v>0.08</v>
          </cell>
          <cell r="N663">
            <v>0.08</v>
          </cell>
          <cell r="O663">
            <v>0.08</v>
          </cell>
          <cell r="P663">
            <v>0.08</v>
          </cell>
          <cell r="Q663">
            <v>0.08</v>
          </cell>
          <cell r="R663">
            <v>0.08</v>
          </cell>
          <cell r="S663">
            <v>0.08</v>
          </cell>
          <cell r="T663">
            <v>0.08</v>
          </cell>
        </row>
        <row r="664">
          <cell r="B664">
            <v>27</v>
          </cell>
          <cell r="C664" t="str">
            <v>SGP(白)</v>
          </cell>
          <cell r="D664" t="str">
            <v>（通気・消火・給湯・プロパン）ねじ接合</v>
          </cell>
          <cell r="E664" t="str">
            <v>機械室・便所配管</v>
          </cell>
          <cell r="F664" t="str">
            <v>はつり補修</v>
          </cell>
          <cell r="G664">
            <v>0.08</v>
          </cell>
          <cell r="H664">
            <v>0.08</v>
          </cell>
          <cell r="I664">
            <v>0.08</v>
          </cell>
          <cell r="J664">
            <v>0.08</v>
          </cell>
          <cell r="K664">
            <v>0.08</v>
          </cell>
          <cell r="L664">
            <v>0.08</v>
          </cell>
          <cell r="M664">
            <v>0.08</v>
          </cell>
          <cell r="N664">
            <v>0.08</v>
          </cell>
          <cell r="O664">
            <v>0.08</v>
          </cell>
          <cell r="P664">
            <v>0.08</v>
          </cell>
          <cell r="Q664">
            <v>0.08</v>
          </cell>
          <cell r="R664">
            <v>0.08</v>
          </cell>
          <cell r="S664">
            <v>0.08</v>
          </cell>
          <cell r="T664">
            <v>0.08</v>
          </cell>
        </row>
        <row r="665">
          <cell r="B665">
            <v>28</v>
          </cell>
          <cell r="C665" t="str">
            <v>SGP(白)</v>
          </cell>
          <cell r="D665" t="str">
            <v>（冷却水）ねじ接合</v>
          </cell>
          <cell r="E665" t="str">
            <v>機械室・便所配管</v>
          </cell>
          <cell r="F665" t="str">
            <v>はつり補修</v>
          </cell>
          <cell r="G665">
            <v>0.08</v>
          </cell>
          <cell r="H665">
            <v>0.08</v>
          </cell>
          <cell r="I665">
            <v>0.08</v>
          </cell>
          <cell r="J665">
            <v>0.08</v>
          </cell>
          <cell r="K665">
            <v>0.08</v>
          </cell>
          <cell r="L665">
            <v>0.08</v>
          </cell>
          <cell r="M665">
            <v>0.08</v>
          </cell>
          <cell r="N665">
            <v>0.08</v>
          </cell>
          <cell r="O665">
            <v>0.08</v>
          </cell>
          <cell r="P665">
            <v>0.08</v>
          </cell>
          <cell r="Q665">
            <v>0.08</v>
          </cell>
          <cell r="R665">
            <v>0.08</v>
          </cell>
          <cell r="S665">
            <v>0.08</v>
          </cell>
          <cell r="T665">
            <v>0.08</v>
          </cell>
        </row>
        <row r="666">
          <cell r="B666">
            <v>29</v>
          </cell>
          <cell r="C666" t="str">
            <v>SGP(白)</v>
          </cell>
          <cell r="D666" t="str">
            <v>（通気・消火・給湯・プロパン・冷却水・冷温水）溶接接合</v>
          </cell>
          <cell r="E666" t="str">
            <v>機械室・便所配管</v>
          </cell>
          <cell r="F666" t="str">
            <v>はつり補修</v>
          </cell>
          <cell r="G666">
            <v>0.08</v>
          </cell>
          <cell r="H666">
            <v>0.08</v>
          </cell>
          <cell r="I666">
            <v>0.08</v>
          </cell>
          <cell r="J666">
            <v>0.08</v>
          </cell>
          <cell r="K666">
            <v>0.08</v>
          </cell>
          <cell r="L666">
            <v>0.08</v>
          </cell>
          <cell r="M666">
            <v>0.08</v>
          </cell>
          <cell r="N666">
            <v>0.08</v>
          </cell>
          <cell r="O666">
            <v>0.08</v>
          </cell>
          <cell r="P666">
            <v>0.08</v>
          </cell>
          <cell r="Q666">
            <v>0.08</v>
          </cell>
          <cell r="R666">
            <v>0.08</v>
          </cell>
          <cell r="S666">
            <v>0.08</v>
          </cell>
          <cell r="T666">
            <v>0.08</v>
          </cell>
        </row>
        <row r="667">
          <cell r="B667">
            <v>30</v>
          </cell>
          <cell r="C667" t="str">
            <v>SGP(白)</v>
          </cell>
          <cell r="D667" t="str">
            <v>（冷却水）ハウジング型管継手</v>
          </cell>
          <cell r="E667" t="str">
            <v>機械室・便所配管</v>
          </cell>
          <cell r="F667" t="str">
            <v>はつり補修</v>
          </cell>
          <cell r="G667">
            <v>0.08</v>
          </cell>
          <cell r="H667">
            <v>0.08</v>
          </cell>
          <cell r="I667">
            <v>0.08</v>
          </cell>
          <cell r="J667">
            <v>0.08</v>
          </cell>
          <cell r="K667">
            <v>0.08</v>
          </cell>
          <cell r="L667">
            <v>0.08</v>
          </cell>
          <cell r="M667">
            <v>0.08</v>
          </cell>
          <cell r="N667">
            <v>0.08</v>
          </cell>
          <cell r="O667">
            <v>0.08</v>
          </cell>
          <cell r="P667">
            <v>0.08</v>
          </cell>
          <cell r="Q667">
            <v>0.08</v>
          </cell>
          <cell r="R667">
            <v>0.08</v>
          </cell>
          <cell r="S667">
            <v>0.08</v>
          </cell>
          <cell r="T667">
            <v>0.08</v>
          </cell>
        </row>
        <row r="668">
          <cell r="B668">
            <v>31</v>
          </cell>
          <cell r="C668" t="str">
            <v>SGP(白)</v>
          </cell>
          <cell r="D668" t="str">
            <v>（冷温水・消火）ハウジング型管継手</v>
          </cell>
          <cell r="E668" t="str">
            <v>機械室・便所配管</v>
          </cell>
          <cell r="F668" t="str">
            <v>はつり補修</v>
          </cell>
          <cell r="G668">
            <v>0.08</v>
          </cell>
          <cell r="H668">
            <v>0.08</v>
          </cell>
          <cell r="I668">
            <v>0.08</v>
          </cell>
          <cell r="J668">
            <v>0.08</v>
          </cell>
          <cell r="K668">
            <v>0.08</v>
          </cell>
          <cell r="L668">
            <v>0.08</v>
          </cell>
          <cell r="M668">
            <v>0.08</v>
          </cell>
          <cell r="N668">
            <v>0.08</v>
          </cell>
          <cell r="O668">
            <v>0.08</v>
          </cell>
          <cell r="P668">
            <v>0.08</v>
          </cell>
          <cell r="Q668">
            <v>0.08</v>
          </cell>
          <cell r="R668">
            <v>0.08</v>
          </cell>
          <cell r="S668">
            <v>0.08</v>
          </cell>
          <cell r="T668">
            <v>0.08</v>
          </cell>
        </row>
        <row r="669">
          <cell r="B669">
            <v>32</v>
          </cell>
          <cell r="C669" t="str">
            <v>SGP(黒)</v>
          </cell>
          <cell r="D669" t="str">
            <v>（蒸気・油）ねじ接合</v>
          </cell>
          <cell r="E669" t="str">
            <v>機械室・便所配管</v>
          </cell>
          <cell r="F669" t="str">
            <v>はつり補修</v>
          </cell>
          <cell r="G669">
            <v>0.08</v>
          </cell>
          <cell r="H669">
            <v>0.08</v>
          </cell>
          <cell r="I669">
            <v>0.08</v>
          </cell>
          <cell r="J669">
            <v>0.08</v>
          </cell>
          <cell r="K669">
            <v>0.08</v>
          </cell>
          <cell r="L669">
            <v>0.08</v>
          </cell>
          <cell r="M669">
            <v>0.08</v>
          </cell>
          <cell r="N669">
            <v>0.08</v>
          </cell>
          <cell r="O669">
            <v>0.08</v>
          </cell>
          <cell r="P669">
            <v>0.08</v>
          </cell>
          <cell r="Q669">
            <v>0.08</v>
          </cell>
          <cell r="R669">
            <v>0.08</v>
          </cell>
          <cell r="S669">
            <v>0.08</v>
          </cell>
          <cell r="T669">
            <v>0.08</v>
          </cell>
        </row>
        <row r="670">
          <cell r="B670">
            <v>33</v>
          </cell>
          <cell r="C670" t="str">
            <v>SGP(黒)</v>
          </cell>
          <cell r="D670" t="str">
            <v>（蒸気・油）溶接接合</v>
          </cell>
          <cell r="E670" t="str">
            <v>機械室・便所配管</v>
          </cell>
          <cell r="F670" t="str">
            <v>はつり補修</v>
          </cell>
          <cell r="G670">
            <v>0.08</v>
          </cell>
          <cell r="H670">
            <v>0.08</v>
          </cell>
          <cell r="I670">
            <v>0.08</v>
          </cell>
          <cell r="J670">
            <v>0.08</v>
          </cell>
          <cell r="K670">
            <v>0.08</v>
          </cell>
          <cell r="L670">
            <v>0.08</v>
          </cell>
          <cell r="M670">
            <v>0.08</v>
          </cell>
          <cell r="N670">
            <v>0.08</v>
          </cell>
          <cell r="O670">
            <v>0.08</v>
          </cell>
          <cell r="P670">
            <v>0.08</v>
          </cell>
          <cell r="Q670">
            <v>0.08</v>
          </cell>
          <cell r="R670">
            <v>0.08</v>
          </cell>
          <cell r="S670">
            <v>0.08</v>
          </cell>
          <cell r="T670">
            <v>0.08</v>
          </cell>
        </row>
        <row r="671">
          <cell r="B671">
            <v>34</v>
          </cell>
          <cell r="C671" t="str">
            <v>D-VA(WSP042)</v>
          </cell>
          <cell r="D671" t="str">
            <v>MD継手</v>
          </cell>
          <cell r="E671" t="str">
            <v>機械室・便所配管</v>
          </cell>
          <cell r="F671" t="str">
            <v>はつり補修</v>
          </cell>
          <cell r="G671">
            <v>0.08</v>
          </cell>
          <cell r="H671">
            <v>0.08</v>
          </cell>
          <cell r="I671">
            <v>0.08</v>
          </cell>
          <cell r="J671">
            <v>0.08</v>
          </cell>
          <cell r="K671">
            <v>0.08</v>
          </cell>
          <cell r="L671">
            <v>0.08</v>
          </cell>
          <cell r="M671">
            <v>0.08</v>
          </cell>
          <cell r="N671">
            <v>0.08</v>
          </cell>
          <cell r="O671">
            <v>0.08</v>
          </cell>
          <cell r="P671">
            <v>0.08</v>
          </cell>
          <cell r="Q671">
            <v>0.08</v>
          </cell>
          <cell r="R671">
            <v>0.08</v>
          </cell>
          <cell r="S671">
            <v>0.08</v>
          </cell>
          <cell r="T671">
            <v>0.08</v>
          </cell>
        </row>
        <row r="672">
          <cell r="B672">
            <v>35</v>
          </cell>
          <cell r="C672" t="str">
            <v>SGP-TA(WSP032)</v>
          </cell>
          <cell r="D672" t="str">
            <v>ねじ接合</v>
          </cell>
          <cell r="E672" t="str">
            <v>機械室・便所配管</v>
          </cell>
          <cell r="F672" t="str">
            <v>はつり補修</v>
          </cell>
          <cell r="G672">
            <v>0.08</v>
          </cell>
          <cell r="H672">
            <v>0.08</v>
          </cell>
          <cell r="I672">
            <v>0.08</v>
          </cell>
          <cell r="J672">
            <v>0.08</v>
          </cell>
          <cell r="K672">
            <v>0.08</v>
          </cell>
          <cell r="L672">
            <v>0.08</v>
          </cell>
          <cell r="M672">
            <v>0.08</v>
          </cell>
          <cell r="N672">
            <v>0.08</v>
          </cell>
          <cell r="O672">
            <v>0.08</v>
          </cell>
          <cell r="P672">
            <v>0.08</v>
          </cell>
          <cell r="Q672">
            <v>0.08</v>
          </cell>
          <cell r="R672">
            <v>0.08</v>
          </cell>
          <cell r="S672">
            <v>0.08</v>
          </cell>
          <cell r="T672">
            <v>0.08</v>
          </cell>
        </row>
        <row r="673">
          <cell r="B673">
            <v>36</v>
          </cell>
          <cell r="C673" t="str">
            <v>SGP-TA(WSP032)</v>
          </cell>
          <cell r="D673" t="str">
            <v>MD継手</v>
          </cell>
          <cell r="E673" t="str">
            <v>機械室・便所配管</v>
          </cell>
          <cell r="F673" t="str">
            <v>はつり補修</v>
          </cell>
          <cell r="G673">
            <v>0.08</v>
          </cell>
          <cell r="H673">
            <v>0.08</v>
          </cell>
          <cell r="I673">
            <v>0.08</v>
          </cell>
          <cell r="J673">
            <v>0.08</v>
          </cell>
          <cell r="K673">
            <v>0.08</v>
          </cell>
          <cell r="L673">
            <v>0.08</v>
          </cell>
          <cell r="M673">
            <v>0.08</v>
          </cell>
          <cell r="N673">
            <v>0.08</v>
          </cell>
          <cell r="O673">
            <v>0.08</v>
          </cell>
          <cell r="P673">
            <v>0.08</v>
          </cell>
          <cell r="Q673">
            <v>0.08</v>
          </cell>
          <cell r="R673">
            <v>0.08</v>
          </cell>
          <cell r="S673">
            <v>0.08</v>
          </cell>
          <cell r="T673">
            <v>0.08</v>
          </cell>
        </row>
        <row r="674">
          <cell r="B674">
            <v>38</v>
          </cell>
          <cell r="C674" t="str">
            <v>ARFA管</v>
          </cell>
          <cell r="D674" t="str">
            <v>ねじ接合</v>
          </cell>
          <cell r="E674" t="str">
            <v>機械室・便所配管</v>
          </cell>
          <cell r="F674" t="str">
            <v>はつり補修</v>
          </cell>
          <cell r="G674">
            <v>0.08</v>
          </cell>
          <cell r="H674">
            <v>0.08</v>
          </cell>
          <cell r="I674">
            <v>0.08</v>
          </cell>
          <cell r="J674">
            <v>0.08</v>
          </cell>
          <cell r="K674">
            <v>0.08</v>
          </cell>
          <cell r="L674">
            <v>0.08</v>
          </cell>
          <cell r="M674">
            <v>0.08</v>
          </cell>
          <cell r="N674">
            <v>0.08</v>
          </cell>
          <cell r="O674">
            <v>0.08</v>
          </cell>
          <cell r="P674">
            <v>0.08</v>
          </cell>
          <cell r="Q674">
            <v>0.08</v>
          </cell>
          <cell r="R674">
            <v>0.08</v>
          </cell>
          <cell r="S674">
            <v>0.08</v>
          </cell>
          <cell r="T674">
            <v>0.08</v>
          </cell>
        </row>
        <row r="675">
          <cell r="B675">
            <v>39</v>
          </cell>
          <cell r="C675" t="str">
            <v>ARFA管</v>
          </cell>
          <cell r="D675" t="str">
            <v>MD継手</v>
          </cell>
          <cell r="E675" t="str">
            <v>機械室・便所配管</v>
          </cell>
          <cell r="F675" t="str">
            <v>はつり補修</v>
          </cell>
          <cell r="G675">
            <v>0.08</v>
          </cell>
          <cell r="H675">
            <v>0.08</v>
          </cell>
          <cell r="I675">
            <v>0.08</v>
          </cell>
          <cell r="J675">
            <v>0.08</v>
          </cell>
          <cell r="K675">
            <v>0.08</v>
          </cell>
          <cell r="L675">
            <v>0.08</v>
          </cell>
          <cell r="M675">
            <v>0.08</v>
          </cell>
          <cell r="N675">
            <v>0.08</v>
          </cell>
          <cell r="O675">
            <v>0.08</v>
          </cell>
          <cell r="P675">
            <v>0.08</v>
          </cell>
          <cell r="Q675">
            <v>0.08</v>
          </cell>
          <cell r="R675">
            <v>0.08</v>
          </cell>
          <cell r="S675">
            <v>0.08</v>
          </cell>
          <cell r="T675">
            <v>0.08</v>
          </cell>
        </row>
        <row r="676">
          <cell r="B676">
            <v>40</v>
          </cell>
          <cell r="C676" t="str">
            <v>CUP</v>
          </cell>
          <cell r="D676" t="str">
            <v>（給湯・給水）</v>
          </cell>
          <cell r="E676" t="str">
            <v>機械室・便所配管</v>
          </cell>
          <cell r="F676" t="str">
            <v>はつり補修</v>
          </cell>
          <cell r="G676">
            <v>0.08</v>
          </cell>
          <cell r="H676">
            <v>0.08</v>
          </cell>
          <cell r="I676">
            <v>0.08</v>
          </cell>
          <cell r="J676">
            <v>0.08</v>
          </cell>
          <cell r="K676">
            <v>0.08</v>
          </cell>
          <cell r="L676">
            <v>0.08</v>
          </cell>
          <cell r="M676">
            <v>0.08</v>
          </cell>
          <cell r="N676">
            <v>0.08</v>
          </cell>
          <cell r="O676">
            <v>0.08</v>
          </cell>
          <cell r="P676">
            <v>0.08</v>
          </cell>
          <cell r="Q676">
            <v>0.08</v>
          </cell>
          <cell r="R676">
            <v>0.08</v>
          </cell>
          <cell r="S676">
            <v>0.08</v>
          </cell>
          <cell r="T676">
            <v>0.08</v>
          </cell>
        </row>
      </sheetData>
      <sheetData sheetId="2">
        <row r="4">
          <cell r="E4" t="str">
            <v>細目</v>
          </cell>
          <cell r="F4" t="str">
            <v>名称</v>
          </cell>
          <cell r="G4">
            <v>13</v>
          </cell>
          <cell r="H4">
            <v>20</v>
          </cell>
          <cell r="I4">
            <v>25</v>
          </cell>
          <cell r="J4">
            <v>30</v>
          </cell>
          <cell r="K4">
            <v>40</v>
          </cell>
          <cell r="L4">
            <v>50</v>
          </cell>
          <cell r="M4">
            <v>60</v>
          </cell>
          <cell r="N4">
            <v>75</v>
          </cell>
          <cell r="O4">
            <v>100</v>
          </cell>
          <cell r="P4">
            <v>125</v>
          </cell>
          <cell r="Q4">
            <v>150</v>
          </cell>
          <cell r="R4">
            <v>200</v>
          </cell>
          <cell r="S4">
            <v>250</v>
          </cell>
          <cell r="T4">
            <v>300</v>
          </cell>
        </row>
        <row r="5">
          <cell r="B5">
            <v>1</v>
          </cell>
          <cell r="C5">
            <v>2</v>
          </cell>
          <cell r="D5">
            <v>3</v>
          </cell>
          <cell r="E5">
            <v>4</v>
          </cell>
          <cell r="F5">
            <v>5</v>
          </cell>
          <cell r="G5">
            <v>6</v>
          </cell>
          <cell r="H5">
            <v>7</v>
          </cell>
          <cell r="I5">
            <v>8</v>
          </cell>
          <cell r="J5">
            <v>9</v>
          </cell>
          <cell r="K5">
            <v>10</v>
          </cell>
          <cell r="L5">
            <v>11</v>
          </cell>
          <cell r="M5">
            <v>12</v>
          </cell>
          <cell r="N5">
            <v>13</v>
          </cell>
          <cell r="O5">
            <v>14</v>
          </cell>
          <cell r="P5">
            <v>15</v>
          </cell>
          <cell r="Q5">
            <v>16</v>
          </cell>
          <cell r="R5">
            <v>17</v>
          </cell>
          <cell r="S5">
            <v>18</v>
          </cell>
          <cell r="T5">
            <v>19</v>
          </cell>
        </row>
        <row r="6">
          <cell r="B6">
            <v>41</v>
          </cell>
          <cell r="C6" t="str">
            <v>SU</v>
          </cell>
          <cell r="D6" t="str">
            <v>（給水・給湯）圧縮・プレス</v>
          </cell>
          <cell r="E6" t="str">
            <v>屋内一般配管</v>
          </cell>
          <cell r="F6" t="str">
            <v>管</v>
          </cell>
          <cell r="G6">
            <v>1.1000000000000001</v>
          </cell>
          <cell r="H6">
            <v>1.1000000000000001</v>
          </cell>
          <cell r="I6">
            <v>1.1000000000000001</v>
          </cell>
          <cell r="J6">
            <v>1.1000000000000001</v>
          </cell>
          <cell r="K6">
            <v>1.1000000000000001</v>
          </cell>
          <cell r="L6">
            <v>1.1000000000000001</v>
          </cell>
          <cell r="M6">
            <v>1.1000000000000001</v>
          </cell>
          <cell r="N6">
            <v>1.1000000000000001</v>
          </cell>
          <cell r="O6">
            <v>1.1000000000000001</v>
          </cell>
          <cell r="P6">
            <v>1.1000000000000001</v>
          </cell>
          <cell r="Q6">
            <v>1.1000000000000001</v>
          </cell>
          <cell r="R6">
            <v>1.1000000000000001</v>
          </cell>
          <cell r="S6">
            <v>1.1000000000000001</v>
          </cell>
          <cell r="T6">
            <v>1.1000000000000001</v>
          </cell>
        </row>
        <row r="7">
          <cell r="B7">
            <v>42</v>
          </cell>
          <cell r="C7" t="str">
            <v>SU</v>
          </cell>
          <cell r="D7" t="str">
            <v>（給水・給湯）拡管式</v>
          </cell>
          <cell r="E7" t="str">
            <v>屋内一般配管</v>
          </cell>
          <cell r="F7" t="str">
            <v>管</v>
          </cell>
          <cell r="G7">
            <v>1.1000000000000001</v>
          </cell>
          <cell r="H7">
            <v>1.1000000000000001</v>
          </cell>
          <cell r="I7">
            <v>1.1000000000000001</v>
          </cell>
          <cell r="J7">
            <v>1.1000000000000001</v>
          </cell>
          <cell r="K7">
            <v>1.1000000000000001</v>
          </cell>
          <cell r="L7">
            <v>1.1000000000000001</v>
          </cell>
          <cell r="M7">
            <v>1.1000000000000001</v>
          </cell>
          <cell r="N7">
            <v>1.1000000000000001</v>
          </cell>
          <cell r="O7">
            <v>1.1000000000000001</v>
          </cell>
          <cell r="P7">
            <v>1.1000000000000001</v>
          </cell>
          <cell r="Q7">
            <v>1.1000000000000001</v>
          </cell>
          <cell r="R7">
            <v>1.1000000000000001</v>
          </cell>
          <cell r="S7">
            <v>1.1000000000000001</v>
          </cell>
          <cell r="T7">
            <v>1.1000000000000001</v>
          </cell>
        </row>
        <row r="8">
          <cell r="B8">
            <v>43</v>
          </cell>
          <cell r="C8" t="str">
            <v>SU</v>
          </cell>
          <cell r="D8" t="str">
            <v>（給水・給湯・蒸気還管・冷温水）溶接接合</v>
          </cell>
          <cell r="E8" t="str">
            <v>屋内一般配管</v>
          </cell>
          <cell r="F8" t="str">
            <v>管</v>
          </cell>
          <cell r="G8">
            <v>1.1000000000000001</v>
          </cell>
          <cell r="H8">
            <v>1.1000000000000001</v>
          </cell>
          <cell r="I8">
            <v>1.1000000000000001</v>
          </cell>
          <cell r="J8">
            <v>1.1000000000000001</v>
          </cell>
          <cell r="K8">
            <v>1.1000000000000001</v>
          </cell>
          <cell r="L8">
            <v>1.1000000000000001</v>
          </cell>
          <cell r="M8">
            <v>1.1000000000000001</v>
          </cell>
          <cell r="N8">
            <v>1.05</v>
          </cell>
          <cell r="O8">
            <v>1.05</v>
          </cell>
          <cell r="P8">
            <v>1.05</v>
          </cell>
          <cell r="Q8">
            <v>1.05</v>
          </cell>
          <cell r="R8">
            <v>1.05</v>
          </cell>
          <cell r="S8">
            <v>1.05</v>
          </cell>
          <cell r="T8">
            <v>1.05</v>
          </cell>
        </row>
        <row r="9">
          <cell r="B9">
            <v>44</v>
          </cell>
          <cell r="C9" t="str">
            <v>SU</v>
          </cell>
          <cell r="D9" t="str">
            <v>（給水・給湯・冷温水）ハウジング型管継手</v>
          </cell>
          <cell r="E9" t="str">
            <v>屋内一般配管</v>
          </cell>
          <cell r="F9" t="str">
            <v>管</v>
          </cell>
          <cell r="G9">
            <v>1.1000000000000001</v>
          </cell>
          <cell r="H9">
            <v>1.1000000000000001</v>
          </cell>
          <cell r="I9">
            <v>1.1000000000000001</v>
          </cell>
          <cell r="J9">
            <v>1.1000000000000001</v>
          </cell>
          <cell r="K9">
            <v>1.1000000000000001</v>
          </cell>
          <cell r="L9">
            <v>1.1000000000000001</v>
          </cell>
          <cell r="M9">
            <v>1.1000000000000001</v>
          </cell>
          <cell r="N9">
            <v>1.1000000000000001</v>
          </cell>
          <cell r="O9">
            <v>1.05</v>
          </cell>
          <cell r="P9">
            <v>1.05</v>
          </cell>
          <cell r="Q9">
            <v>1.05</v>
          </cell>
          <cell r="R9">
            <v>1.05</v>
          </cell>
          <cell r="S9">
            <v>1.05</v>
          </cell>
          <cell r="T9">
            <v>1.05</v>
          </cell>
        </row>
        <row r="12">
          <cell r="B12">
            <v>41</v>
          </cell>
          <cell r="C12" t="str">
            <v>SU</v>
          </cell>
          <cell r="D12" t="str">
            <v>（給水・給湯）圧縮・プレス</v>
          </cell>
          <cell r="E12" t="str">
            <v>機械室・便所配管</v>
          </cell>
          <cell r="F12" t="str">
            <v>管</v>
          </cell>
          <cell r="G12">
            <v>1.1000000000000001</v>
          </cell>
          <cell r="H12">
            <v>1.1000000000000001</v>
          </cell>
          <cell r="I12">
            <v>1.1000000000000001</v>
          </cell>
          <cell r="J12">
            <v>1.1000000000000001</v>
          </cell>
          <cell r="K12">
            <v>1.1000000000000001</v>
          </cell>
          <cell r="L12">
            <v>1.1000000000000001</v>
          </cell>
          <cell r="M12">
            <v>1.1000000000000001</v>
          </cell>
          <cell r="N12">
            <v>1.1000000000000001</v>
          </cell>
          <cell r="O12">
            <v>1.1000000000000001</v>
          </cell>
          <cell r="P12">
            <v>1.1000000000000001</v>
          </cell>
          <cell r="Q12">
            <v>1.1000000000000001</v>
          </cell>
          <cell r="R12">
            <v>1.1000000000000001</v>
          </cell>
          <cell r="S12">
            <v>1.1000000000000001</v>
          </cell>
          <cell r="T12">
            <v>1.1000000000000001</v>
          </cell>
        </row>
        <row r="13">
          <cell r="B13">
            <v>42</v>
          </cell>
          <cell r="C13" t="str">
            <v>SU</v>
          </cell>
          <cell r="D13" t="str">
            <v>（給水・給湯）拡管式</v>
          </cell>
          <cell r="E13" t="str">
            <v>機械室・便所配管</v>
          </cell>
          <cell r="F13" t="str">
            <v>管</v>
          </cell>
          <cell r="G13">
            <v>1.1000000000000001</v>
          </cell>
          <cell r="H13">
            <v>1.1000000000000001</v>
          </cell>
          <cell r="I13">
            <v>1.1000000000000001</v>
          </cell>
          <cell r="J13">
            <v>1.1000000000000001</v>
          </cell>
          <cell r="K13">
            <v>1.1000000000000001</v>
          </cell>
          <cell r="L13">
            <v>1.1000000000000001</v>
          </cell>
          <cell r="M13">
            <v>1.1000000000000001</v>
          </cell>
          <cell r="N13">
            <v>1.1000000000000001</v>
          </cell>
          <cell r="O13">
            <v>1.1000000000000001</v>
          </cell>
          <cell r="P13">
            <v>1.1000000000000001</v>
          </cell>
          <cell r="Q13">
            <v>1.1000000000000001</v>
          </cell>
          <cell r="R13">
            <v>1.1000000000000001</v>
          </cell>
          <cell r="S13">
            <v>1.1000000000000001</v>
          </cell>
          <cell r="T13">
            <v>1.1000000000000001</v>
          </cell>
        </row>
        <row r="14">
          <cell r="B14">
            <v>43</v>
          </cell>
          <cell r="C14" t="str">
            <v>SU</v>
          </cell>
          <cell r="D14" t="str">
            <v>（給水・給湯・蒸気還管・冷温水）溶接接合</v>
          </cell>
          <cell r="E14" t="str">
            <v>機械室・便所配管</v>
          </cell>
          <cell r="F14" t="str">
            <v>管</v>
          </cell>
          <cell r="G14">
            <v>1.1000000000000001</v>
          </cell>
          <cell r="H14">
            <v>1.1000000000000001</v>
          </cell>
          <cell r="I14">
            <v>1.1000000000000001</v>
          </cell>
          <cell r="J14">
            <v>1.1000000000000001</v>
          </cell>
          <cell r="K14">
            <v>1.1000000000000001</v>
          </cell>
          <cell r="L14">
            <v>1.1000000000000001</v>
          </cell>
          <cell r="M14">
            <v>1.1000000000000001</v>
          </cell>
          <cell r="N14">
            <v>1.05</v>
          </cell>
          <cell r="O14">
            <v>1.05</v>
          </cell>
          <cell r="P14">
            <v>1.05</v>
          </cell>
          <cell r="Q14">
            <v>1.05</v>
          </cell>
          <cell r="R14">
            <v>1.05</v>
          </cell>
          <cell r="S14">
            <v>1.05</v>
          </cell>
          <cell r="T14">
            <v>1.05</v>
          </cell>
        </row>
        <row r="15">
          <cell r="B15">
            <v>44</v>
          </cell>
          <cell r="C15" t="str">
            <v>SU</v>
          </cell>
          <cell r="D15" t="str">
            <v>（給水・給湯・冷温水）ハウジング型管継手</v>
          </cell>
          <cell r="E15" t="str">
            <v>機械室・便所配管</v>
          </cell>
          <cell r="F15" t="str">
            <v>管</v>
          </cell>
          <cell r="G15">
            <v>1.1000000000000001</v>
          </cell>
          <cell r="H15">
            <v>1.1000000000000001</v>
          </cell>
          <cell r="I15">
            <v>1.1000000000000001</v>
          </cell>
          <cell r="J15">
            <v>1.1000000000000001</v>
          </cell>
          <cell r="K15">
            <v>1.1000000000000001</v>
          </cell>
          <cell r="L15">
            <v>1.1000000000000001</v>
          </cell>
          <cell r="M15">
            <v>1.1000000000000001</v>
          </cell>
          <cell r="N15">
            <v>1.1000000000000001</v>
          </cell>
          <cell r="O15">
            <v>1.05</v>
          </cell>
          <cell r="P15">
            <v>1.05</v>
          </cell>
          <cell r="Q15">
            <v>1.05</v>
          </cell>
          <cell r="R15">
            <v>1.05</v>
          </cell>
          <cell r="S15">
            <v>1.05</v>
          </cell>
          <cell r="T15">
            <v>1.05</v>
          </cell>
        </row>
        <row r="18">
          <cell r="B18">
            <v>41</v>
          </cell>
          <cell r="C18" t="str">
            <v>SU</v>
          </cell>
          <cell r="D18" t="str">
            <v>（給水・給湯）圧縮・プレス</v>
          </cell>
          <cell r="E18" t="str">
            <v>屋外配管</v>
          </cell>
          <cell r="F18" t="str">
            <v>管</v>
          </cell>
          <cell r="G18">
            <v>1.05</v>
          </cell>
          <cell r="H18">
            <v>1.05</v>
          </cell>
          <cell r="I18">
            <v>1.05</v>
          </cell>
          <cell r="J18">
            <v>1.05</v>
          </cell>
          <cell r="K18">
            <v>1.05</v>
          </cell>
          <cell r="L18">
            <v>1.05</v>
          </cell>
          <cell r="M18">
            <v>1.05</v>
          </cell>
          <cell r="N18">
            <v>1.05</v>
          </cell>
          <cell r="O18">
            <v>1.05</v>
          </cell>
          <cell r="P18">
            <v>1.05</v>
          </cell>
          <cell r="Q18">
            <v>1.05</v>
          </cell>
          <cell r="R18">
            <v>1.05</v>
          </cell>
          <cell r="S18">
            <v>1.05</v>
          </cell>
          <cell r="T18">
            <v>1.05</v>
          </cell>
        </row>
        <row r="19">
          <cell r="B19">
            <v>42</v>
          </cell>
          <cell r="C19" t="str">
            <v>SU</v>
          </cell>
          <cell r="D19" t="str">
            <v>（給水・給湯）拡管式</v>
          </cell>
          <cell r="E19" t="str">
            <v>屋外配管</v>
          </cell>
          <cell r="F19" t="str">
            <v>管</v>
          </cell>
          <cell r="G19">
            <v>1.05</v>
          </cell>
          <cell r="H19">
            <v>1.05</v>
          </cell>
          <cell r="I19">
            <v>1.05</v>
          </cell>
          <cell r="J19">
            <v>1.05</v>
          </cell>
          <cell r="K19">
            <v>1.05</v>
          </cell>
          <cell r="L19">
            <v>1.05</v>
          </cell>
          <cell r="M19">
            <v>1.05</v>
          </cell>
          <cell r="N19">
            <v>1.05</v>
          </cell>
          <cell r="O19">
            <v>1.05</v>
          </cell>
          <cell r="P19">
            <v>1.05</v>
          </cell>
          <cell r="Q19">
            <v>1.05</v>
          </cell>
          <cell r="R19">
            <v>1.05</v>
          </cell>
          <cell r="S19">
            <v>1.05</v>
          </cell>
          <cell r="T19">
            <v>1.05</v>
          </cell>
        </row>
        <row r="20">
          <cell r="B20">
            <v>43</v>
          </cell>
          <cell r="C20" t="str">
            <v>SU</v>
          </cell>
          <cell r="D20" t="str">
            <v>（給水・給湯・蒸気還管・冷温水）溶接接合</v>
          </cell>
          <cell r="E20" t="str">
            <v>屋外配管</v>
          </cell>
          <cell r="F20" t="str">
            <v>管</v>
          </cell>
          <cell r="G20">
            <v>1.05</v>
          </cell>
          <cell r="H20">
            <v>1.05</v>
          </cell>
          <cell r="I20">
            <v>1.05</v>
          </cell>
          <cell r="J20">
            <v>1.05</v>
          </cell>
          <cell r="K20">
            <v>1.05</v>
          </cell>
          <cell r="L20">
            <v>1.05</v>
          </cell>
          <cell r="M20">
            <v>1.05</v>
          </cell>
          <cell r="N20">
            <v>1.05</v>
          </cell>
          <cell r="O20">
            <v>1.05</v>
          </cell>
          <cell r="P20">
            <v>1.05</v>
          </cell>
          <cell r="Q20">
            <v>1.05</v>
          </cell>
          <cell r="R20">
            <v>1.05</v>
          </cell>
          <cell r="S20">
            <v>1.05</v>
          </cell>
          <cell r="T20">
            <v>1.05</v>
          </cell>
        </row>
        <row r="21">
          <cell r="B21">
            <v>44</v>
          </cell>
          <cell r="C21" t="str">
            <v>SU</v>
          </cell>
          <cell r="D21" t="str">
            <v>（給水・給湯・冷温水）ハウジング型管継手</v>
          </cell>
          <cell r="E21" t="str">
            <v>屋外配管</v>
          </cell>
          <cell r="F21" t="str">
            <v>管</v>
          </cell>
          <cell r="G21">
            <v>1.1000000000000001</v>
          </cell>
          <cell r="H21">
            <v>1.1000000000000001</v>
          </cell>
          <cell r="I21">
            <v>1.1000000000000001</v>
          </cell>
          <cell r="J21">
            <v>1.1000000000000001</v>
          </cell>
          <cell r="K21">
            <v>1.1000000000000001</v>
          </cell>
          <cell r="L21">
            <v>1.1000000000000001</v>
          </cell>
          <cell r="M21">
            <v>1.1000000000000001</v>
          </cell>
          <cell r="N21">
            <v>1.1000000000000001</v>
          </cell>
          <cell r="O21">
            <v>1.05</v>
          </cell>
          <cell r="P21">
            <v>1.05</v>
          </cell>
          <cell r="Q21">
            <v>1.05</v>
          </cell>
          <cell r="R21">
            <v>1.05</v>
          </cell>
          <cell r="S21">
            <v>1.05</v>
          </cell>
          <cell r="T21">
            <v>1.05</v>
          </cell>
        </row>
        <row r="24">
          <cell r="B24">
            <v>41</v>
          </cell>
          <cell r="C24" t="str">
            <v>SU</v>
          </cell>
          <cell r="D24" t="str">
            <v>（給水・給湯）圧縮・プレス</v>
          </cell>
          <cell r="E24" t="str">
            <v>地中配管</v>
          </cell>
          <cell r="F24" t="str">
            <v>管</v>
          </cell>
          <cell r="G24">
            <v>1.05</v>
          </cell>
          <cell r="H24">
            <v>1.05</v>
          </cell>
          <cell r="I24">
            <v>1.05</v>
          </cell>
          <cell r="J24">
            <v>1.05</v>
          </cell>
          <cell r="K24">
            <v>1.05</v>
          </cell>
          <cell r="L24">
            <v>1.05</v>
          </cell>
          <cell r="M24">
            <v>1.05</v>
          </cell>
          <cell r="N24">
            <v>1.05</v>
          </cell>
          <cell r="O24">
            <v>1.05</v>
          </cell>
          <cell r="P24">
            <v>1.05</v>
          </cell>
          <cell r="Q24">
            <v>1.05</v>
          </cell>
          <cell r="R24">
            <v>1.05</v>
          </cell>
          <cell r="S24">
            <v>1.05</v>
          </cell>
          <cell r="T24">
            <v>1.05</v>
          </cell>
        </row>
        <row r="25">
          <cell r="B25">
            <v>42</v>
          </cell>
          <cell r="C25" t="str">
            <v>SU</v>
          </cell>
          <cell r="D25" t="str">
            <v>（給水・給湯）拡管式</v>
          </cell>
          <cell r="E25" t="str">
            <v>地中配管</v>
          </cell>
          <cell r="F25" t="str">
            <v>管</v>
          </cell>
          <cell r="G25">
            <v>1.05</v>
          </cell>
          <cell r="H25">
            <v>1.05</v>
          </cell>
          <cell r="I25">
            <v>1.05</v>
          </cell>
          <cell r="J25">
            <v>1.05</v>
          </cell>
          <cell r="K25">
            <v>1.05</v>
          </cell>
          <cell r="L25">
            <v>1.05</v>
          </cell>
          <cell r="M25">
            <v>1.05</v>
          </cell>
          <cell r="N25">
            <v>1.05</v>
          </cell>
          <cell r="O25">
            <v>1.05</v>
          </cell>
          <cell r="P25">
            <v>1.05</v>
          </cell>
          <cell r="Q25">
            <v>1.05</v>
          </cell>
          <cell r="R25">
            <v>1.05</v>
          </cell>
          <cell r="S25">
            <v>1.05</v>
          </cell>
          <cell r="T25">
            <v>1.05</v>
          </cell>
        </row>
        <row r="26">
          <cell r="B26">
            <v>43</v>
          </cell>
          <cell r="C26" t="str">
            <v>SU</v>
          </cell>
          <cell r="D26" t="str">
            <v>（給水・給湯・蒸気還管・冷温水）溶接接合</v>
          </cell>
          <cell r="E26" t="str">
            <v>地中配管</v>
          </cell>
          <cell r="F26" t="str">
            <v>管</v>
          </cell>
          <cell r="G26">
            <v>1.05</v>
          </cell>
          <cell r="H26">
            <v>1.05</v>
          </cell>
          <cell r="I26">
            <v>1.05</v>
          </cell>
          <cell r="J26">
            <v>1.05</v>
          </cell>
          <cell r="K26">
            <v>1.05</v>
          </cell>
          <cell r="L26">
            <v>1.05</v>
          </cell>
          <cell r="M26">
            <v>1.05</v>
          </cell>
          <cell r="N26">
            <v>1.05</v>
          </cell>
          <cell r="O26">
            <v>1.05</v>
          </cell>
          <cell r="P26">
            <v>1.05</v>
          </cell>
          <cell r="Q26">
            <v>1.05</v>
          </cell>
          <cell r="R26">
            <v>1.05</v>
          </cell>
          <cell r="S26">
            <v>1.05</v>
          </cell>
          <cell r="T26">
            <v>1.05</v>
          </cell>
        </row>
        <row r="29">
          <cell r="B29">
            <v>41</v>
          </cell>
          <cell r="C29" t="str">
            <v>SU</v>
          </cell>
          <cell r="D29" t="str">
            <v>（給水・給湯）圧縮・プレス</v>
          </cell>
          <cell r="E29" t="str">
            <v>屋内一般配管</v>
          </cell>
          <cell r="F29" t="str">
            <v>継手</v>
          </cell>
          <cell r="G29">
            <v>1.45</v>
          </cell>
          <cell r="H29">
            <v>1.45</v>
          </cell>
          <cell r="I29">
            <v>1.45</v>
          </cell>
          <cell r="J29">
            <v>1.45</v>
          </cell>
          <cell r="K29">
            <v>1.45</v>
          </cell>
          <cell r="L29">
            <v>1.45</v>
          </cell>
          <cell r="M29">
            <v>1.45</v>
          </cell>
          <cell r="N29">
            <v>1.45</v>
          </cell>
          <cell r="O29">
            <v>1.45</v>
          </cell>
          <cell r="P29">
            <v>1.45</v>
          </cell>
          <cell r="Q29">
            <v>1.45</v>
          </cell>
          <cell r="R29">
            <v>1.45</v>
          </cell>
          <cell r="S29">
            <v>1.45</v>
          </cell>
          <cell r="T29">
            <v>1.45</v>
          </cell>
        </row>
        <row r="30">
          <cell r="B30">
            <v>42</v>
          </cell>
          <cell r="C30" t="str">
            <v>SU</v>
          </cell>
          <cell r="D30" t="str">
            <v>（給水・給湯）拡管式</v>
          </cell>
          <cell r="E30" t="str">
            <v>屋内一般配管</v>
          </cell>
          <cell r="F30" t="str">
            <v>継手</v>
          </cell>
          <cell r="G30">
            <v>1.6</v>
          </cell>
          <cell r="H30">
            <v>1.6</v>
          </cell>
          <cell r="I30">
            <v>1.6</v>
          </cell>
          <cell r="J30">
            <v>1.6</v>
          </cell>
          <cell r="K30">
            <v>1.6</v>
          </cell>
          <cell r="L30">
            <v>1.6</v>
          </cell>
          <cell r="M30">
            <v>1.6</v>
          </cell>
          <cell r="N30">
            <v>1.6</v>
          </cell>
          <cell r="O30">
            <v>1.6</v>
          </cell>
          <cell r="P30">
            <v>1.6</v>
          </cell>
          <cell r="Q30">
            <v>1.6</v>
          </cell>
          <cell r="R30">
            <v>1.6</v>
          </cell>
          <cell r="S30">
            <v>1.6</v>
          </cell>
          <cell r="T30">
            <v>1.6</v>
          </cell>
        </row>
        <row r="31">
          <cell r="B31">
            <v>43</v>
          </cell>
          <cell r="C31" t="str">
            <v>SU</v>
          </cell>
          <cell r="D31" t="str">
            <v>（給水・給湯・蒸気還管・冷温水）溶接接合</v>
          </cell>
          <cell r="E31" t="str">
            <v>屋内一般配管</v>
          </cell>
          <cell r="F31" t="str">
            <v>継手</v>
          </cell>
          <cell r="G31">
            <v>0.75</v>
          </cell>
          <cell r="H31">
            <v>0.75</v>
          </cell>
          <cell r="I31">
            <v>0.75</v>
          </cell>
          <cell r="J31">
            <v>0.75</v>
          </cell>
          <cell r="K31">
            <v>0.75</v>
          </cell>
          <cell r="L31">
            <v>0.75</v>
          </cell>
          <cell r="M31">
            <v>0.75</v>
          </cell>
          <cell r="N31">
            <v>0.75</v>
          </cell>
          <cell r="O31">
            <v>0.75</v>
          </cell>
          <cell r="P31">
            <v>0.75</v>
          </cell>
          <cell r="Q31">
            <v>0.75</v>
          </cell>
          <cell r="R31">
            <v>0.75</v>
          </cell>
          <cell r="S31">
            <v>0.75</v>
          </cell>
          <cell r="T31">
            <v>0.75</v>
          </cell>
        </row>
        <row r="32">
          <cell r="B32">
            <v>44</v>
          </cell>
          <cell r="C32" t="str">
            <v>SU</v>
          </cell>
          <cell r="D32" t="str">
            <v>（給水・給湯・冷温水）ハウジング型管継手</v>
          </cell>
          <cell r="E32" t="str">
            <v>屋内一般配管</v>
          </cell>
          <cell r="F32" t="str">
            <v>継手</v>
          </cell>
          <cell r="G32">
            <v>1.47</v>
          </cell>
          <cell r="H32">
            <v>1.47</v>
          </cell>
          <cell r="I32">
            <v>1.47</v>
          </cell>
          <cell r="J32">
            <v>1.47</v>
          </cell>
          <cell r="K32">
            <v>1.47</v>
          </cell>
          <cell r="L32">
            <v>1.47</v>
          </cell>
          <cell r="M32">
            <v>1.47</v>
          </cell>
          <cell r="N32">
            <v>1.47</v>
          </cell>
          <cell r="O32">
            <v>1.1000000000000001</v>
          </cell>
          <cell r="P32">
            <v>1.1000000000000001</v>
          </cell>
          <cell r="Q32">
            <v>1.1000000000000001</v>
          </cell>
          <cell r="R32">
            <v>0.74</v>
          </cell>
          <cell r="S32">
            <v>0.74</v>
          </cell>
          <cell r="T32">
            <v>0.74</v>
          </cell>
        </row>
        <row r="35">
          <cell r="B35">
            <v>41</v>
          </cell>
          <cell r="C35" t="str">
            <v>SU</v>
          </cell>
          <cell r="D35" t="str">
            <v>（給水・給湯）圧縮・プレス</v>
          </cell>
          <cell r="E35" t="str">
            <v>機械室・便所配管</v>
          </cell>
          <cell r="F35" t="str">
            <v>継手</v>
          </cell>
          <cell r="G35">
            <v>2.2999999999999998</v>
          </cell>
          <cell r="H35">
            <v>2.2999999999999998</v>
          </cell>
          <cell r="I35">
            <v>2.2999999999999998</v>
          </cell>
          <cell r="J35">
            <v>2.2999999999999998</v>
          </cell>
          <cell r="K35">
            <v>2.2999999999999998</v>
          </cell>
          <cell r="L35">
            <v>2.2999999999999998</v>
          </cell>
          <cell r="M35">
            <v>2.2999999999999998</v>
          </cell>
          <cell r="N35">
            <v>2.2999999999999998</v>
          </cell>
          <cell r="O35">
            <v>2.2999999999999998</v>
          </cell>
          <cell r="P35">
            <v>2.2999999999999998</v>
          </cell>
          <cell r="Q35">
            <v>2.2999999999999998</v>
          </cell>
          <cell r="R35">
            <v>2.2999999999999998</v>
          </cell>
          <cell r="S35">
            <v>2.2999999999999998</v>
          </cell>
          <cell r="T35">
            <v>2.2999999999999998</v>
          </cell>
        </row>
        <row r="36">
          <cell r="B36">
            <v>42</v>
          </cell>
          <cell r="C36" t="str">
            <v>SU</v>
          </cell>
          <cell r="D36" t="str">
            <v>（給水・給湯）拡管式</v>
          </cell>
          <cell r="E36" t="str">
            <v>機械室・便所配管</v>
          </cell>
          <cell r="F36" t="str">
            <v>継手</v>
          </cell>
          <cell r="G36">
            <v>2.65</v>
          </cell>
          <cell r="H36">
            <v>2.65</v>
          </cell>
          <cell r="I36">
            <v>2.65</v>
          </cell>
          <cell r="J36">
            <v>2.65</v>
          </cell>
          <cell r="K36">
            <v>2.65</v>
          </cell>
          <cell r="L36">
            <v>2.65</v>
          </cell>
          <cell r="M36">
            <v>2.65</v>
          </cell>
          <cell r="N36">
            <v>2.65</v>
          </cell>
          <cell r="O36">
            <v>2.65</v>
          </cell>
          <cell r="P36">
            <v>2.65</v>
          </cell>
          <cell r="Q36">
            <v>2.65</v>
          </cell>
          <cell r="R36">
            <v>2.65</v>
          </cell>
          <cell r="S36">
            <v>2.65</v>
          </cell>
          <cell r="T36">
            <v>2.65</v>
          </cell>
        </row>
        <row r="37">
          <cell r="B37">
            <v>43</v>
          </cell>
          <cell r="C37" t="str">
            <v>SU</v>
          </cell>
          <cell r="D37" t="str">
            <v>（給水・給湯・蒸気還管・冷温水）溶接接合</v>
          </cell>
          <cell r="E37" t="str">
            <v>機械室・便所配管</v>
          </cell>
          <cell r="F37" t="str">
            <v>継手</v>
          </cell>
          <cell r="G37">
            <v>1.1000000000000001</v>
          </cell>
          <cell r="H37">
            <v>1.1000000000000001</v>
          </cell>
          <cell r="I37">
            <v>1.1000000000000001</v>
          </cell>
          <cell r="J37">
            <v>1.1000000000000001</v>
          </cell>
          <cell r="K37">
            <v>1.1000000000000001</v>
          </cell>
          <cell r="L37">
            <v>1.1000000000000001</v>
          </cell>
          <cell r="M37">
            <v>1.1000000000000001</v>
          </cell>
          <cell r="N37">
            <v>1.1000000000000001</v>
          </cell>
          <cell r="O37">
            <v>1.1000000000000001</v>
          </cell>
          <cell r="P37">
            <v>1.1000000000000001</v>
          </cell>
          <cell r="Q37">
            <v>1.1000000000000001</v>
          </cell>
          <cell r="R37">
            <v>1.1000000000000001</v>
          </cell>
          <cell r="S37">
            <v>1.1000000000000001</v>
          </cell>
          <cell r="T37">
            <v>1.1000000000000001</v>
          </cell>
        </row>
        <row r="38">
          <cell r="B38">
            <v>44</v>
          </cell>
          <cell r="C38" t="str">
            <v>SU</v>
          </cell>
          <cell r="D38" t="str">
            <v>（給水・給湯・冷温水）ハウジング型管継手</v>
          </cell>
          <cell r="E38" t="str">
            <v>機械室・便所配管</v>
          </cell>
          <cell r="F38" t="str">
            <v>継手</v>
          </cell>
          <cell r="G38">
            <v>2.3199999999999998</v>
          </cell>
          <cell r="H38">
            <v>2.3199999999999998</v>
          </cell>
          <cell r="I38">
            <v>2.3199999999999998</v>
          </cell>
          <cell r="J38">
            <v>2.3199999999999998</v>
          </cell>
          <cell r="K38">
            <v>2.3199999999999998</v>
          </cell>
          <cell r="L38">
            <v>2.3199999999999998</v>
          </cell>
          <cell r="M38">
            <v>2.3199999999999998</v>
          </cell>
          <cell r="N38">
            <v>2.3199999999999998</v>
          </cell>
          <cell r="O38">
            <v>1.69</v>
          </cell>
          <cell r="P38">
            <v>1.69</v>
          </cell>
          <cell r="Q38">
            <v>1.69</v>
          </cell>
          <cell r="R38">
            <v>1.1299999999999999</v>
          </cell>
          <cell r="S38">
            <v>1.1299999999999999</v>
          </cell>
          <cell r="T38">
            <v>1.1299999999999999</v>
          </cell>
        </row>
        <row r="41">
          <cell r="B41">
            <v>41</v>
          </cell>
          <cell r="C41" t="str">
            <v>SU</v>
          </cell>
          <cell r="D41" t="str">
            <v>（給水・給湯）圧縮・プレス</v>
          </cell>
          <cell r="E41" t="str">
            <v>屋外配管</v>
          </cell>
          <cell r="F41" t="str">
            <v>継手</v>
          </cell>
          <cell r="G41">
            <v>1.25</v>
          </cell>
          <cell r="H41">
            <v>1.25</v>
          </cell>
          <cell r="I41">
            <v>1.25</v>
          </cell>
          <cell r="J41">
            <v>1.25</v>
          </cell>
          <cell r="K41">
            <v>1.25</v>
          </cell>
          <cell r="L41">
            <v>1.25</v>
          </cell>
          <cell r="M41">
            <v>1.25</v>
          </cell>
          <cell r="N41">
            <v>1.25</v>
          </cell>
          <cell r="O41">
            <v>1.25</v>
          </cell>
          <cell r="P41">
            <v>1.25</v>
          </cell>
          <cell r="Q41">
            <v>1.25</v>
          </cell>
          <cell r="R41">
            <v>1.25</v>
          </cell>
          <cell r="S41">
            <v>1.25</v>
          </cell>
          <cell r="T41">
            <v>1.25</v>
          </cell>
        </row>
        <row r="42">
          <cell r="B42">
            <v>42</v>
          </cell>
          <cell r="C42" t="str">
            <v>SU</v>
          </cell>
          <cell r="D42" t="str">
            <v>（給水・給湯）拡管式</v>
          </cell>
          <cell r="E42" t="str">
            <v>屋外配管</v>
          </cell>
          <cell r="F42" t="str">
            <v>継手</v>
          </cell>
          <cell r="G42">
            <v>1.35</v>
          </cell>
          <cell r="H42">
            <v>1.35</v>
          </cell>
          <cell r="I42">
            <v>1.35</v>
          </cell>
          <cell r="J42">
            <v>1.35</v>
          </cell>
          <cell r="K42">
            <v>1.35</v>
          </cell>
          <cell r="L42">
            <v>1.35</v>
          </cell>
          <cell r="M42">
            <v>1.35</v>
          </cell>
          <cell r="N42">
            <v>1.35</v>
          </cell>
          <cell r="O42">
            <v>1.35</v>
          </cell>
          <cell r="P42">
            <v>1.35</v>
          </cell>
          <cell r="Q42">
            <v>1.35</v>
          </cell>
          <cell r="R42">
            <v>1.35</v>
          </cell>
          <cell r="S42">
            <v>1.35</v>
          </cell>
          <cell r="T42">
            <v>1.35</v>
          </cell>
        </row>
        <row r="43">
          <cell r="B43">
            <v>43</v>
          </cell>
          <cell r="C43" t="str">
            <v>SU</v>
          </cell>
          <cell r="D43" t="str">
            <v>（給水・給湯・蒸気還管・冷温水）溶接接合</v>
          </cell>
          <cell r="E43" t="str">
            <v>屋外配管</v>
          </cell>
          <cell r="F43" t="str">
            <v>継手</v>
          </cell>
          <cell r="G43">
            <v>0.65</v>
          </cell>
          <cell r="H43">
            <v>0.65</v>
          </cell>
          <cell r="I43">
            <v>0.65</v>
          </cell>
          <cell r="J43">
            <v>0.65</v>
          </cell>
          <cell r="K43">
            <v>0.65</v>
          </cell>
          <cell r="L43">
            <v>0.65</v>
          </cell>
          <cell r="M43">
            <v>0.65</v>
          </cell>
          <cell r="N43">
            <v>0.65</v>
          </cell>
          <cell r="O43">
            <v>0.65</v>
          </cell>
          <cell r="P43">
            <v>0.65</v>
          </cell>
          <cell r="Q43">
            <v>0.65</v>
          </cell>
          <cell r="R43">
            <v>0.65</v>
          </cell>
          <cell r="S43">
            <v>0.65</v>
          </cell>
          <cell r="T43">
            <v>0.65</v>
          </cell>
        </row>
        <row r="44">
          <cell r="B44">
            <v>44</v>
          </cell>
          <cell r="C44" t="str">
            <v>SU</v>
          </cell>
          <cell r="D44" t="str">
            <v>（給水・給湯・冷温水）ハウジング型管継手</v>
          </cell>
          <cell r="E44" t="str">
            <v>屋外配管</v>
          </cell>
          <cell r="F44" t="str">
            <v>継手</v>
          </cell>
          <cell r="G44">
            <v>1.24</v>
          </cell>
          <cell r="H44">
            <v>1.24</v>
          </cell>
          <cell r="I44">
            <v>1.24</v>
          </cell>
          <cell r="J44">
            <v>1.24</v>
          </cell>
          <cell r="K44">
            <v>1.24</v>
          </cell>
          <cell r="L44">
            <v>1.24</v>
          </cell>
          <cell r="M44">
            <v>1.24</v>
          </cell>
          <cell r="N44">
            <v>1.24</v>
          </cell>
          <cell r="O44">
            <v>0.94</v>
          </cell>
          <cell r="P44">
            <v>0.94</v>
          </cell>
          <cell r="Q44">
            <v>0.94</v>
          </cell>
          <cell r="R44">
            <v>0.63</v>
          </cell>
          <cell r="S44">
            <v>0.63</v>
          </cell>
          <cell r="T44">
            <v>0.63</v>
          </cell>
        </row>
        <row r="47">
          <cell r="B47">
            <v>41</v>
          </cell>
          <cell r="C47" t="str">
            <v>SU</v>
          </cell>
          <cell r="D47" t="str">
            <v>（給水・給湯）圧縮・プレス</v>
          </cell>
          <cell r="E47" t="str">
            <v>地中配管</v>
          </cell>
          <cell r="F47" t="str">
            <v>継手</v>
          </cell>
          <cell r="G47">
            <v>0.9</v>
          </cell>
          <cell r="H47">
            <v>0.9</v>
          </cell>
          <cell r="I47">
            <v>0.9</v>
          </cell>
          <cell r="J47">
            <v>0.9</v>
          </cell>
          <cell r="K47">
            <v>0.9</v>
          </cell>
          <cell r="L47">
            <v>0.9</v>
          </cell>
          <cell r="M47">
            <v>0.9</v>
          </cell>
          <cell r="N47">
            <v>0.9</v>
          </cell>
          <cell r="O47">
            <v>0.9</v>
          </cell>
          <cell r="P47">
            <v>0.9</v>
          </cell>
          <cell r="Q47">
            <v>0.9</v>
          </cell>
          <cell r="R47">
            <v>0.9</v>
          </cell>
          <cell r="S47">
            <v>0.9</v>
          </cell>
          <cell r="T47">
            <v>0.9</v>
          </cell>
        </row>
        <row r="48">
          <cell r="B48">
            <v>42</v>
          </cell>
          <cell r="C48" t="str">
            <v>SU</v>
          </cell>
          <cell r="D48" t="str">
            <v>（給水・給湯）拡管式</v>
          </cell>
          <cell r="E48" t="str">
            <v>地中配管</v>
          </cell>
          <cell r="F48" t="str">
            <v>継手</v>
          </cell>
          <cell r="G48">
            <v>1</v>
          </cell>
          <cell r="H48">
            <v>1</v>
          </cell>
          <cell r="I48">
            <v>1</v>
          </cell>
          <cell r="J48">
            <v>1</v>
          </cell>
          <cell r="K48">
            <v>1</v>
          </cell>
          <cell r="L48">
            <v>1</v>
          </cell>
          <cell r="M48">
            <v>1</v>
          </cell>
          <cell r="N48">
            <v>1</v>
          </cell>
          <cell r="O48">
            <v>1</v>
          </cell>
          <cell r="P48">
            <v>1</v>
          </cell>
          <cell r="Q48">
            <v>1</v>
          </cell>
          <cell r="R48">
            <v>1</v>
          </cell>
          <cell r="S48">
            <v>1</v>
          </cell>
          <cell r="T48">
            <v>1</v>
          </cell>
        </row>
        <row r="49">
          <cell r="B49">
            <v>43</v>
          </cell>
          <cell r="C49" t="str">
            <v>SU</v>
          </cell>
          <cell r="D49" t="str">
            <v>（給水・給湯・蒸気還管・冷温水）溶接接合</v>
          </cell>
          <cell r="E49" t="str">
            <v>地中配管</v>
          </cell>
          <cell r="F49" t="str">
            <v>継手</v>
          </cell>
          <cell r="G49">
            <v>0.6</v>
          </cell>
          <cell r="H49">
            <v>0.6</v>
          </cell>
          <cell r="I49">
            <v>0.6</v>
          </cell>
          <cell r="J49">
            <v>0.6</v>
          </cell>
          <cell r="K49">
            <v>0.6</v>
          </cell>
          <cell r="L49">
            <v>0.6</v>
          </cell>
          <cell r="M49">
            <v>0.6</v>
          </cell>
          <cell r="N49">
            <v>0.6</v>
          </cell>
          <cell r="O49">
            <v>0.6</v>
          </cell>
          <cell r="P49">
            <v>0.6</v>
          </cell>
          <cell r="Q49">
            <v>0.6</v>
          </cell>
          <cell r="R49">
            <v>0.6</v>
          </cell>
          <cell r="S49">
            <v>0.6</v>
          </cell>
          <cell r="T49">
            <v>0.6</v>
          </cell>
        </row>
        <row r="52">
          <cell r="B52">
            <v>41</v>
          </cell>
          <cell r="C52" t="str">
            <v>SU</v>
          </cell>
          <cell r="D52" t="str">
            <v>（給水・給湯）圧縮・プレス</v>
          </cell>
          <cell r="E52" t="str">
            <v>屋内一般配管</v>
          </cell>
          <cell r="F52" t="str">
            <v>接合材等</v>
          </cell>
        </row>
        <row r="53">
          <cell r="B53">
            <v>42</v>
          </cell>
          <cell r="C53" t="str">
            <v>SU</v>
          </cell>
          <cell r="D53" t="str">
            <v>（給水・給湯）拡管式</v>
          </cell>
          <cell r="E53" t="str">
            <v>屋内一般配管</v>
          </cell>
          <cell r="F53" t="str">
            <v>接合材等</v>
          </cell>
        </row>
        <row r="54">
          <cell r="B54">
            <v>43</v>
          </cell>
          <cell r="C54" t="str">
            <v>SU</v>
          </cell>
          <cell r="D54" t="str">
            <v>（給水・給湯・蒸気還管・冷温水）溶接接合</v>
          </cell>
          <cell r="E54" t="str">
            <v>屋内一般配管</v>
          </cell>
          <cell r="F54" t="str">
            <v>接合材等</v>
          </cell>
          <cell r="G54">
            <v>0.2</v>
          </cell>
          <cell r="H54">
            <v>0.2</v>
          </cell>
          <cell r="I54">
            <v>0.2</v>
          </cell>
          <cell r="J54">
            <v>0.2</v>
          </cell>
          <cell r="K54">
            <v>0.2</v>
          </cell>
          <cell r="L54">
            <v>0.2</v>
          </cell>
          <cell r="M54">
            <v>0.2</v>
          </cell>
          <cell r="N54">
            <v>0.2</v>
          </cell>
          <cell r="O54">
            <v>0.2</v>
          </cell>
          <cell r="P54">
            <v>0.2</v>
          </cell>
          <cell r="Q54">
            <v>0.2</v>
          </cell>
          <cell r="R54">
            <v>0.2</v>
          </cell>
          <cell r="S54">
            <v>0.2</v>
          </cell>
          <cell r="T54">
            <v>0.2</v>
          </cell>
        </row>
        <row r="55">
          <cell r="B55">
            <v>44</v>
          </cell>
          <cell r="C55" t="str">
            <v>SU</v>
          </cell>
          <cell r="D55" t="str">
            <v>（給水・給湯・冷温水）ハウジング型管継手</v>
          </cell>
          <cell r="E55" t="str">
            <v>屋内一般配管</v>
          </cell>
          <cell r="F55" t="str">
            <v>接合材等</v>
          </cell>
        </row>
        <row r="58">
          <cell r="B58">
            <v>41</v>
          </cell>
          <cell r="C58" t="str">
            <v>SU</v>
          </cell>
          <cell r="D58" t="str">
            <v>（給水・給湯）圧縮・プレス</v>
          </cell>
          <cell r="E58" t="str">
            <v>機械室・便所配管</v>
          </cell>
          <cell r="F58" t="str">
            <v>接合材等</v>
          </cell>
        </row>
        <row r="59">
          <cell r="B59">
            <v>42</v>
          </cell>
          <cell r="C59" t="str">
            <v>SU</v>
          </cell>
          <cell r="D59" t="str">
            <v>（給水・給湯）拡管式</v>
          </cell>
          <cell r="E59" t="str">
            <v>機械室・便所配管</v>
          </cell>
          <cell r="F59" t="str">
            <v>接合材等</v>
          </cell>
        </row>
        <row r="60">
          <cell r="B60">
            <v>43</v>
          </cell>
          <cell r="C60" t="str">
            <v>SU</v>
          </cell>
          <cell r="D60" t="str">
            <v>（給水・給湯・蒸気還管・冷温水）溶接接合</v>
          </cell>
          <cell r="E60" t="str">
            <v>機械室・便所配管</v>
          </cell>
          <cell r="F60" t="str">
            <v>接合材等</v>
          </cell>
          <cell r="G60">
            <v>0.3</v>
          </cell>
          <cell r="H60">
            <v>0.3</v>
          </cell>
          <cell r="I60">
            <v>0.3</v>
          </cell>
          <cell r="J60">
            <v>0.3</v>
          </cell>
          <cell r="K60">
            <v>0.3</v>
          </cell>
          <cell r="L60">
            <v>0.3</v>
          </cell>
          <cell r="M60">
            <v>0.3</v>
          </cell>
          <cell r="N60">
            <v>0.3</v>
          </cell>
          <cell r="O60">
            <v>0.3</v>
          </cell>
          <cell r="P60">
            <v>0.3</v>
          </cell>
          <cell r="Q60">
            <v>0.3</v>
          </cell>
          <cell r="R60">
            <v>0.3</v>
          </cell>
          <cell r="S60">
            <v>0.3</v>
          </cell>
          <cell r="T60">
            <v>0.3</v>
          </cell>
        </row>
        <row r="61">
          <cell r="B61">
            <v>44</v>
          </cell>
          <cell r="C61" t="str">
            <v>SU</v>
          </cell>
          <cell r="D61" t="str">
            <v>（給水・給湯・冷温水）ハウジング型管継手</v>
          </cell>
          <cell r="E61" t="str">
            <v>機械室・便所配管</v>
          </cell>
          <cell r="F61" t="str">
            <v>接合材等</v>
          </cell>
        </row>
        <row r="64">
          <cell r="B64">
            <v>41</v>
          </cell>
          <cell r="C64" t="str">
            <v>SU</v>
          </cell>
          <cell r="D64" t="str">
            <v>（給水・給湯）圧縮・プレス</v>
          </cell>
          <cell r="E64" t="str">
            <v>屋外配管</v>
          </cell>
          <cell r="F64" t="str">
            <v>接合材等</v>
          </cell>
        </row>
        <row r="65">
          <cell r="B65">
            <v>42</v>
          </cell>
          <cell r="C65" t="str">
            <v>SU</v>
          </cell>
          <cell r="D65" t="str">
            <v>（給水・給湯）拡管式</v>
          </cell>
          <cell r="E65" t="str">
            <v>屋外配管</v>
          </cell>
          <cell r="F65" t="str">
            <v>接合材等</v>
          </cell>
        </row>
        <row r="66">
          <cell r="B66">
            <v>43</v>
          </cell>
          <cell r="C66" t="str">
            <v>SU</v>
          </cell>
          <cell r="D66" t="str">
            <v>（給水・給湯・蒸気還管・冷温水）溶接接合</v>
          </cell>
          <cell r="E66" t="str">
            <v>屋外配管</v>
          </cell>
          <cell r="F66" t="str">
            <v>接合材等</v>
          </cell>
          <cell r="G66">
            <v>0.18</v>
          </cell>
          <cell r="H66">
            <v>0.18</v>
          </cell>
          <cell r="I66">
            <v>0.18</v>
          </cell>
          <cell r="J66">
            <v>0.18</v>
          </cell>
          <cell r="K66">
            <v>0.18</v>
          </cell>
          <cell r="L66">
            <v>0.18</v>
          </cell>
          <cell r="M66">
            <v>0.18</v>
          </cell>
          <cell r="N66">
            <v>0.18</v>
          </cell>
          <cell r="O66">
            <v>0.18</v>
          </cell>
          <cell r="P66">
            <v>0.18</v>
          </cell>
          <cell r="Q66">
            <v>0.18</v>
          </cell>
          <cell r="R66">
            <v>0.18</v>
          </cell>
          <cell r="S66">
            <v>0.18</v>
          </cell>
          <cell r="T66">
            <v>0.18</v>
          </cell>
        </row>
        <row r="67">
          <cell r="B67">
            <v>44</v>
          </cell>
          <cell r="C67" t="str">
            <v>SU</v>
          </cell>
          <cell r="D67" t="str">
            <v>（給水・給湯・冷温水）ハウジング型管継手</v>
          </cell>
          <cell r="E67" t="str">
            <v>屋外配管</v>
          </cell>
          <cell r="F67" t="str">
            <v>接合材等</v>
          </cell>
        </row>
        <row r="70">
          <cell r="B70">
            <v>41</v>
          </cell>
          <cell r="C70" t="str">
            <v>SU</v>
          </cell>
          <cell r="D70" t="str">
            <v>（給水・給湯）圧縮・プレス</v>
          </cell>
          <cell r="E70" t="str">
            <v>地中配管</v>
          </cell>
          <cell r="F70" t="str">
            <v>接合材等</v>
          </cell>
        </row>
        <row r="71">
          <cell r="B71">
            <v>42</v>
          </cell>
          <cell r="C71" t="str">
            <v>SU</v>
          </cell>
          <cell r="D71" t="str">
            <v>（給水・給湯）拡管式</v>
          </cell>
          <cell r="E71" t="str">
            <v>地中配管</v>
          </cell>
          <cell r="F71" t="str">
            <v>接合材等</v>
          </cell>
        </row>
        <row r="72">
          <cell r="B72">
            <v>43</v>
          </cell>
          <cell r="C72" t="str">
            <v>SU</v>
          </cell>
          <cell r="D72" t="str">
            <v>（給水・給湯・蒸気還管・冷温水）溶接接合</v>
          </cell>
          <cell r="E72" t="str">
            <v>地中配管</v>
          </cell>
          <cell r="F72" t="str">
            <v>接合材等</v>
          </cell>
          <cell r="G72">
            <v>0.15</v>
          </cell>
          <cell r="H72">
            <v>0.15</v>
          </cell>
          <cell r="I72">
            <v>0.15</v>
          </cell>
          <cell r="J72">
            <v>0.15</v>
          </cell>
          <cell r="K72">
            <v>0.15</v>
          </cell>
          <cell r="L72">
            <v>0.15</v>
          </cell>
          <cell r="M72">
            <v>0.15</v>
          </cell>
          <cell r="N72">
            <v>0.15</v>
          </cell>
          <cell r="O72">
            <v>0.15</v>
          </cell>
          <cell r="P72">
            <v>0.15</v>
          </cell>
          <cell r="Q72">
            <v>0.15</v>
          </cell>
          <cell r="R72">
            <v>0.15</v>
          </cell>
          <cell r="S72">
            <v>0.15</v>
          </cell>
          <cell r="T72">
            <v>0.15</v>
          </cell>
        </row>
        <row r="75">
          <cell r="B75">
            <v>41</v>
          </cell>
          <cell r="C75" t="str">
            <v>SU</v>
          </cell>
          <cell r="D75" t="str">
            <v>（給水・給湯）圧縮・プレス</v>
          </cell>
          <cell r="E75" t="str">
            <v>屋内一般配管</v>
          </cell>
          <cell r="F75" t="str">
            <v>支持金物</v>
          </cell>
          <cell r="G75">
            <v>0.1</v>
          </cell>
          <cell r="H75">
            <v>0.1</v>
          </cell>
          <cell r="I75">
            <v>0.1</v>
          </cell>
          <cell r="J75">
            <v>0.1</v>
          </cell>
          <cell r="K75">
            <v>0.1</v>
          </cell>
          <cell r="L75">
            <v>0.1</v>
          </cell>
          <cell r="M75">
            <v>0.1</v>
          </cell>
          <cell r="N75">
            <v>0.1</v>
          </cell>
          <cell r="O75">
            <v>0.1</v>
          </cell>
          <cell r="P75">
            <v>0.1</v>
          </cell>
          <cell r="Q75">
            <v>0.1</v>
          </cell>
          <cell r="R75">
            <v>0.1</v>
          </cell>
          <cell r="S75">
            <v>0.1</v>
          </cell>
          <cell r="T75">
            <v>0.1</v>
          </cell>
        </row>
        <row r="76">
          <cell r="B76">
            <v>42</v>
          </cell>
          <cell r="C76" t="str">
            <v>SU</v>
          </cell>
          <cell r="D76" t="str">
            <v>（給水・給湯）拡管式</v>
          </cell>
          <cell r="E76" t="str">
            <v>屋内一般配管</v>
          </cell>
          <cell r="F76" t="str">
            <v>支持金物</v>
          </cell>
          <cell r="G76">
            <v>0.1</v>
          </cell>
          <cell r="H76">
            <v>0.1</v>
          </cell>
          <cell r="I76">
            <v>0.1</v>
          </cell>
          <cell r="J76">
            <v>0.1</v>
          </cell>
          <cell r="K76">
            <v>0.1</v>
          </cell>
          <cell r="L76">
            <v>0.1</v>
          </cell>
          <cell r="M76">
            <v>0.1</v>
          </cell>
          <cell r="N76">
            <v>0.1</v>
          </cell>
          <cell r="O76">
            <v>0.1</v>
          </cell>
          <cell r="P76">
            <v>0.1</v>
          </cell>
          <cell r="Q76">
            <v>0.1</v>
          </cell>
          <cell r="R76">
            <v>0.1</v>
          </cell>
          <cell r="S76">
            <v>0.1</v>
          </cell>
          <cell r="T76">
            <v>0.1</v>
          </cell>
        </row>
        <row r="77">
          <cell r="B77">
            <v>43</v>
          </cell>
          <cell r="C77" t="str">
            <v>SU</v>
          </cell>
          <cell r="D77" t="str">
            <v>（給水・給湯・蒸気還管・冷温水）溶接接合</v>
          </cell>
          <cell r="E77" t="str">
            <v>屋内一般配管</v>
          </cell>
          <cell r="F77" t="str">
            <v>支持金物</v>
          </cell>
          <cell r="G77">
            <v>0.1</v>
          </cell>
          <cell r="H77">
            <v>0.1</v>
          </cell>
          <cell r="I77">
            <v>0.1</v>
          </cell>
          <cell r="J77">
            <v>0.1</v>
          </cell>
          <cell r="K77">
            <v>0.1</v>
          </cell>
          <cell r="L77">
            <v>0.1</v>
          </cell>
          <cell r="M77">
            <v>0.1</v>
          </cell>
          <cell r="N77">
            <v>0.1</v>
          </cell>
          <cell r="O77">
            <v>0.1</v>
          </cell>
          <cell r="P77">
            <v>0.1</v>
          </cell>
          <cell r="Q77">
            <v>0.1</v>
          </cell>
          <cell r="R77">
            <v>0.1</v>
          </cell>
          <cell r="S77">
            <v>0.1</v>
          </cell>
          <cell r="T77">
            <v>0.1</v>
          </cell>
        </row>
        <row r="78">
          <cell r="B78">
            <v>44</v>
          </cell>
          <cell r="C78" t="str">
            <v>SU</v>
          </cell>
          <cell r="D78" t="str">
            <v>（給水・給湯・冷温水）ハウジング型管継手</v>
          </cell>
          <cell r="E78" t="str">
            <v>屋内一般配管</v>
          </cell>
          <cell r="F78" t="str">
            <v>支持金物</v>
          </cell>
          <cell r="G78">
            <v>0.1</v>
          </cell>
          <cell r="H78">
            <v>0.1</v>
          </cell>
          <cell r="I78">
            <v>0.1</v>
          </cell>
          <cell r="J78">
            <v>0.1</v>
          </cell>
          <cell r="K78">
            <v>0.1</v>
          </cell>
          <cell r="L78">
            <v>0.1</v>
          </cell>
          <cell r="M78">
            <v>0.1</v>
          </cell>
          <cell r="N78">
            <v>0.1</v>
          </cell>
          <cell r="O78">
            <v>0.1</v>
          </cell>
          <cell r="P78">
            <v>0.1</v>
          </cell>
          <cell r="Q78">
            <v>0.1</v>
          </cell>
          <cell r="R78">
            <v>0.1</v>
          </cell>
          <cell r="S78">
            <v>0.1</v>
          </cell>
          <cell r="T78">
            <v>0.1</v>
          </cell>
        </row>
        <row r="81">
          <cell r="B81">
            <v>41</v>
          </cell>
          <cell r="C81" t="str">
            <v>SU</v>
          </cell>
          <cell r="D81" t="str">
            <v>（給水・給湯）圧縮・プレス</v>
          </cell>
          <cell r="E81" t="str">
            <v>機械室・便所配管</v>
          </cell>
          <cell r="F81" t="str">
            <v>支持金物</v>
          </cell>
          <cell r="G81">
            <v>0.1</v>
          </cell>
          <cell r="H81">
            <v>0.1</v>
          </cell>
          <cell r="I81">
            <v>0.1</v>
          </cell>
          <cell r="J81">
            <v>0.1</v>
          </cell>
          <cell r="K81">
            <v>0.1</v>
          </cell>
          <cell r="L81">
            <v>0.1</v>
          </cell>
          <cell r="M81">
            <v>0.1</v>
          </cell>
          <cell r="N81">
            <v>0.1</v>
          </cell>
          <cell r="O81">
            <v>0.1</v>
          </cell>
          <cell r="P81">
            <v>0.1</v>
          </cell>
          <cell r="Q81">
            <v>0.1</v>
          </cell>
          <cell r="R81">
            <v>0.1</v>
          </cell>
          <cell r="S81">
            <v>0.1</v>
          </cell>
          <cell r="T81">
            <v>0.1</v>
          </cell>
        </row>
        <row r="82">
          <cell r="B82">
            <v>42</v>
          </cell>
          <cell r="C82" t="str">
            <v>SU</v>
          </cell>
          <cell r="D82" t="str">
            <v>（給水・給湯）拡管式</v>
          </cell>
          <cell r="E82" t="str">
            <v>機械室・便所配管</v>
          </cell>
          <cell r="F82" t="str">
            <v>支持金物</v>
          </cell>
          <cell r="G82">
            <v>0.1</v>
          </cell>
          <cell r="H82">
            <v>0.1</v>
          </cell>
          <cell r="I82">
            <v>0.1</v>
          </cell>
          <cell r="J82">
            <v>0.1</v>
          </cell>
          <cell r="K82">
            <v>0.1</v>
          </cell>
          <cell r="L82">
            <v>0.1</v>
          </cell>
          <cell r="M82">
            <v>0.1</v>
          </cell>
          <cell r="N82">
            <v>0.1</v>
          </cell>
          <cell r="O82">
            <v>0.1</v>
          </cell>
          <cell r="P82">
            <v>0.1</v>
          </cell>
          <cell r="Q82">
            <v>0.1</v>
          </cell>
          <cell r="R82">
            <v>0.1</v>
          </cell>
          <cell r="S82">
            <v>0.1</v>
          </cell>
          <cell r="T82">
            <v>0.1</v>
          </cell>
        </row>
        <row r="83">
          <cell r="B83">
            <v>43</v>
          </cell>
          <cell r="C83" t="str">
            <v>SU</v>
          </cell>
          <cell r="D83" t="str">
            <v>（給水・給湯・蒸気還管・冷温水）溶接接合</v>
          </cell>
          <cell r="E83" t="str">
            <v>機械室・便所配管</v>
          </cell>
          <cell r="F83" t="str">
            <v>支持金物</v>
          </cell>
          <cell r="G83">
            <v>0.1</v>
          </cell>
          <cell r="H83">
            <v>0.1</v>
          </cell>
          <cell r="I83">
            <v>0.1</v>
          </cell>
          <cell r="J83">
            <v>0.1</v>
          </cell>
          <cell r="K83">
            <v>0.1</v>
          </cell>
          <cell r="L83">
            <v>0.1</v>
          </cell>
          <cell r="M83">
            <v>0.1</v>
          </cell>
          <cell r="N83">
            <v>0.1</v>
          </cell>
          <cell r="O83">
            <v>0.1</v>
          </cell>
          <cell r="P83">
            <v>0.1</v>
          </cell>
          <cell r="Q83">
            <v>0.1</v>
          </cell>
          <cell r="R83">
            <v>0.1</v>
          </cell>
          <cell r="S83">
            <v>0.1</v>
          </cell>
          <cell r="T83">
            <v>0.1</v>
          </cell>
        </row>
        <row r="84">
          <cell r="B84">
            <v>44</v>
          </cell>
          <cell r="C84" t="str">
            <v>SU</v>
          </cell>
          <cell r="D84" t="str">
            <v>（給水・給湯・冷温水）ハウジング型管継手</v>
          </cell>
          <cell r="E84" t="str">
            <v>機械室・便所配管</v>
          </cell>
          <cell r="F84" t="str">
            <v>支持金物</v>
          </cell>
          <cell r="G84">
            <v>0.1</v>
          </cell>
          <cell r="H84">
            <v>0.1</v>
          </cell>
          <cell r="I84">
            <v>0.1</v>
          </cell>
          <cell r="J84">
            <v>0.1</v>
          </cell>
          <cell r="K84">
            <v>0.1</v>
          </cell>
          <cell r="L84">
            <v>0.1</v>
          </cell>
          <cell r="M84">
            <v>0.1</v>
          </cell>
          <cell r="N84">
            <v>0.1</v>
          </cell>
          <cell r="O84">
            <v>0.1</v>
          </cell>
          <cell r="P84">
            <v>0.1</v>
          </cell>
          <cell r="Q84">
            <v>0.1</v>
          </cell>
          <cell r="R84">
            <v>0.1</v>
          </cell>
          <cell r="S84">
            <v>0.1</v>
          </cell>
          <cell r="T84">
            <v>0.1</v>
          </cell>
        </row>
        <row r="87">
          <cell r="B87">
            <v>41</v>
          </cell>
          <cell r="C87" t="str">
            <v>SU</v>
          </cell>
          <cell r="D87" t="str">
            <v>（給水・給湯）圧縮・プレス</v>
          </cell>
          <cell r="E87" t="str">
            <v>屋外配管</v>
          </cell>
          <cell r="F87" t="str">
            <v>支持金物</v>
          </cell>
          <cell r="G87">
            <v>0.1</v>
          </cell>
          <cell r="H87">
            <v>0.1</v>
          </cell>
          <cell r="I87">
            <v>0.1</v>
          </cell>
          <cell r="J87">
            <v>0.1</v>
          </cell>
          <cell r="K87">
            <v>0.1</v>
          </cell>
          <cell r="L87">
            <v>0.1</v>
          </cell>
          <cell r="M87">
            <v>0.1</v>
          </cell>
          <cell r="N87">
            <v>0.1</v>
          </cell>
          <cell r="O87">
            <v>0.1</v>
          </cell>
          <cell r="P87">
            <v>0.1</v>
          </cell>
          <cell r="Q87">
            <v>0.1</v>
          </cell>
          <cell r="R87">
            <v>0.1</v>
          </cell>
          <cell r="S87">
            <v>0.1</v>
          </cell>
          <cell r="T87">
            <v>0.1</v>
          </cell>
        </row>
        <row r="88">
          <cell r="B88">
            <v>42</v>
          </cell>
          <cell r="C88" t="str">
            <v>SU</v>
          </cell>
          <cell r="D88" t="str">
            <v>（給水・給湯）拡管式</v>
          </cell>
          <cell r="E88" t="str">
            <v>屋外配管</v>
          </cell>
          <cell r="F88" t="str">
            <v>支持金物</v>
          </cell>
          <cell r="G88">
            <v>0.1</v>
          </cell>
          <cell r="H88">
            <v>0.1</v>
          </cell>
          <cell r="I88">
            <v>0.1</v>
          </cell>
          <cell r="J88">
            <v>0.1</v>
          </cell>
          <cell r="K88">
            <v>0.1</v>
          </cell>
          <cell r="L88">
            <v>0.1</v>
          </cell>
          <cell r="M88">
            <v>0.1</v>
          </cell>
          <cell r="N88">
            <v>0.1</v>
          </cell>
          <cell r="O88">
            <v>0.1</v>
          </cell>
          <cell r="P88">
            <v>0.1</v>
          </cell>
          <cell r="Q88">
            <v>0.1</v>
          </cell>
          <cell r="R88">
            <v>0.1</v>
          </cell>
          <cell r="S88">
            <v>0.1</v>
          </cell>
          <cell r="T88">
            <v>0.1</v>
          </cell>
        </row>
        <row r="89">
          <cell r="B89">
            <v>43</v>
          </cell>
          <cell r="C89" t="str">
            <v>SU</v>
          </cell>
          <cell r="D89" t="str">
            <v>（給水・給湯・蒸気還管・冷温水）溶接接合</v>
          </cell>
          <cell r="E89" t="str">
            <v>屋外配管</v>
          </cell>
          <cell r="F89" t="str">
            <v>支持金物</v>
          </cell>
          <cell r="G89">
            <v>0.1</v>
          </cell>
          <cell r="H89">
            <v>0.1</v>
          </cell>
          <cell r="I89">
            <v>0.1</v>
          </cell>
          <cell r="J89">
            <v>0.1</v>
          </cell>
          <cell r="K89">
            <v>0.1</v>
          </cell>
          <cell r="L89">
            <v>0.1</v>
          </cell>
          <cell r="M89">
            <v>0.1</v>
          </cell>
          <cell r="N89">
            <v>0.1</v>
          </cell>
          <cell r="O89">
            <v>0.1</v>
          </cell>
          <cell r="P89">
            <v>0.1</v>
          </cell>
          <cell r="Q89">
            <v>0.1</v>
          </cell>
          <cell r="R89">
            <v>0.1</v>
          </cell>
          <cell r="S89">
            <v>0.1</v>
          </cell>
          <cell r="T89">
            <v>0.1</v>
          </cell>
        </row>
        <row r="90">
          <cell r="B90">
            <v>44</v>
          </cell>
          <cell r="C90" t="str">
            <v>SU</v>
          </cell>
          <cell r="D90" t="str">
            <v>（給水・給湯・冷温水）ハウジング型管継手</v>
          </cell>
          <cell r="E90" t="str">
            <v>屋外配管</v>
          </cell>
          <cell r="F90" t="str">
            <v>支持金物</v>
          </cell>
          <cell r="G90">
            <v>0.1</v>
          </cell>
          <cell r="H90">
            <v>0.1</v>
          </cell>
          <cell r="I90">
            <v>0.1</v>
          </cell>
          <cell r="J90">
            <v>0.1</v>
          </cell>
          <cell r="K90">
            <v>0.1</v>
          </cell>
          <cell r="L90">
            <v>0.1</v>
          </cell>
          <cell r="M90">
            <v>0.1</v>
          </cell>
          <cell r="N90">
            <v>0.1</v>
          </cell>
          <cell r="O90">
            <v>0.1</v>
          </cell>
          <cell r="P90">
            <v>0.1</v>
          </cell>
          <cell r="Q90">
            <v>0.1</v>
          </cell>
          <cell r="R90">
            <v>0.1</v>
          </cell>
          <cell r="S90">
            <v>0.1</v>
          </cell>
          <cell r="T90">
            <v>0.1</v>
          </cell>
        </row>
        <row r="93">
          <cell r="B93">
            <v>41</v>
          </cell>
          <cell r="C93" t="str">
            <v>SU</v>
          </cell>
          <cell r="D93" t="str">
            <v>（給水・給湯）圧縮・プレス</v>
          </cell>
          <cell r="E93" t="str">
            <v>屋内一般配管</v>
          </cell>
          <cell r="F93" t="str">
            <v>配管工</v>
          </cell>
          <cell r="G93">
            <v>5.1999999999999998E-2</v>
          </cell>
          <cell r="H93">
            <v>7.0999999999999994E-2</v>
          </cell>
          <cell r="I93">
            <v>0.09</v>
          </cell>
          <cell r="J93">
            <v>0.106</v>
          </cell>
          <cell r="K93">
            <v>0.13200000000000001</v>
          </cell>
          <cell r="L93">
            <v>0.14899999999999999</v>
          </cell>
          <cell r="M93">
            <v>0.185</v>
          </cell>
        </row>
        <row r="94">
          <cell r="B94">
            <v>42</v>
          </cell>
          <cell r="C94" t="str">
            <v>SU</v>
          </cell>
          <cell r="D94" t="str">
            <v>（給水・給湯）拡管式</v>
          </cell>
          <cell r="E94" t="str">
            <v>屋内一般配管</v>
          </cell>
          <cell r="F94" t="str">
            <v>配管工</v>
          </cell>
          <cell r="G94">
            <v>5.1999999999999998E-2</v>
          </cell>
          <cell r="H94">
            <v>7.0999999999999994E-2</v>
          </cell>
          <cell r="I94">
            <v>0.09</v>
          </cell>
          <cell r="J94">
            <v>0.106</v>
          </cell>
          <cell r="K94">
            <v>0.13200000000000001</v>
          </cell>
          <cell r="L94">
            <v>0.14899999999999999</v>
          </cell>
          <cell r="M94">
            <v>0.185</v>
          </cell>
        </row>
        <row r="95">
          <cell r="B95">
            <v>43</v>
          </cell>
          <cell r="C95" t="str">
            <v>SU</v>
          </cell>
          <cell r="D95" t="str">
            <v>（給水・給湯・蒸気還管・冷温水）溶接接合</v>
          </cell>
          <cell r="E95" t="str">
            <v>屋内一般配管</v>
          </cell>
          <cell r="F95" t="str">
            <v>配管工</v>
          </cell>
          <cell r="G95">
            <v>0.115</v>
          </cell>
          <cell r="H95">
            <v>0.13600000000000001</v>
          </cell>
          <cell r="I95">
            <v>0.157</v>
          </cell>
          <cell r="J95">
            <v>0.17599999999999999</v>
          </cell>
          <cell r="K95">
            <v>0.20699999999999999</v>
          </cell>
          <cell r="L95">
            <v>0.23</v>
          </cell>
          <cell r="M95">
            <v>0.27500000000000002</v>
          </cell>
          <cell r="N95">
            <v>0.33900000000000002</v>
          </cell>
          <cell r="O95">
            <v>0.50900000000000001</v>
          </cell>
          <cell r="P95">
            <v>0.63600000000000001</v>
          </cell>
          <cell r="Q95">
            <v>0.77200000000000002</v>
          </cell>
          <cell r="R95">
            <v>1.077</v>
          </cell>
          <cell r="S95">
            <v>1.423</v>
          </cell>
          <cell r="T95">
            <v>1.8089999999999999</v>
          </cell>
        </row>
        <row r="96">
          <cell r="B96">
            <v>44</v>
          </cell>
          <cell r="C96" t="str">
            <v>SU</v>
          </cell>
          <cell r="D96" t="str">
            <v>（給水・給湯・冷温水）ハウジング型管継手</v>
          </cell>
          <cell r="E96" t="str">
            <v>屋内一般配管</v>
          </cell>
          <cell r="F96" t="str">
            <v>配管工</v>
          </cell>
          <cell r="G96">
            <v>0.106</v>
          </cell>
          <cell r="H96">
            <v>0.13300000000000001</v>
          </cell>
          <cell r="I96">
            <v>0.17299999999999999</v>
          </cell>
          <cell r="J96">
            <v>0.25600000000000001</v>
          </cell>
          <cell r="K96">
            <v>0.30199999999999999</v>
          </cell>
          <cell r="L96">
            <v>0.106</v>
          </cell>
          <cell r="M96">
            <v>0.13300000000000001</v>
          </cell>
          <cell r="N96">
            <v>0.17299999999999999</v>
          </cell>
          <cell r="O96">
            <v>0.25600000000000001</v>
          </cell>
          <cell r="P96">
            <v>0.30199999999999999</v>
          </cell>
          <cell r="Q96">
            <v>0.36799999999999999</v>
          </cell>
          <cell r="R96">
            <v>0.48499999999999999</v>
          </cell>
          <cell r="S96">
            <v>0.65300000000000002</v>
          </cell>
          <cell r="T96">
            <v>0.78700000000000003</v>
          </cell>
        </row>
        <row r="99">
          <cell r="B99">
            <v>41</v>
          </cell>
          <cell r="C99" t="str">
            <v>SU</v>
          </cell>
          <cell r="D99" t="str">
            <v>（給水・給湯）圧縮・プレス</v>
          </cell>
          <cell r="E99" t="str">
            <v>機械室・便所配管</v>
          </cell>
          <cell r="F99" t="str">
            <v>配管工</v>
          </cell>
          <cell r="G99">
            <v>6.2E-2</v>
          </cell>
          <cell r="H99">
            <v>8.5000000000000006E-2</v>
          </cell>
          <cell r="I99">
            <v>0.108</v>
          </cell>
          <cell r="J99">
            <v>0.127</v>
          </cell>
          <cell r="K99">
            <v>0.158</v>
          </cell>
          <cell r="L99">
            <v>0.17899999999999999</v>
          </cell>
          <cell r="M99">
            <v>0.222</v>
          </cell>
        </row>
        <row r="100">
          <cell r="B100">
            <v>42</v>
          </cell>
          <cell r="C100" t="str">
            <v>SU</v>
          </cell>
          <cell r="D100" t="str">
            <v>（給水・給湯）拡管式</v>
          </cell>
          <cell r="E100" t="str">
            <v>機械室・便所配管</v>
          </cell>
          <cell r="F100" t="str">
            <v>配管工</v>
          </cell>
          <cell r="G100">
            <v>6.2E-2</v>
          </cell>
          <cell r="H100">
            <v>8.5000000000000006E-2</v>
          </cell>
          <cell r="I100">
            <v>0.108</v>
          </cell>
          <cell r="J100">
            <v>0.127</v>
          </cell>
          <cell r="K100">
            <v>0.158</v>
          </cell>
          <cell r="L100">
            <v>0.17899999999999999</v>
          </cell>
          <cell r="M100">
            <v>0.222</v>
          </cell>
        </row>
        <row r="101">
          <cell r="B101">
            <v>43</v>
          </cell>
          <cell r="C101" t="str">
            <v>SU</v>
          </cell>
          <cell r="D101" t="str">
            <v>（給水・給湯・蒸気還管・冷温水）溶接接合</v>
          </cell>
          <cell r="E101" t="str">
            <v>機械室・便所配管</v>
          </cell>
          <cell r="F101" t="str">
            <v>配管工</v>
          </cell>
          <cell r="G101">
            <v>0.13800000000000001</v>
          </cell>
          <cell r="H101">
            <v>0.16300000000000001</v>
          </cell>
          <cell r="I101">
            <v>0.188</v>
          </cell>
          <cell r="J101">
            <v>0.21099999999999999</v>
          </cell>
          <cell r="K101">
            <v>0.248</v>
          </cell>
          <cell r="L101">
            <v>0.27600000000000002</v>
          </cell>
          <cell r="M101">
            <v>0.33</v>
          </cell>
          <cell r="N101">
            <v>0.40699999999999997</v>
          </cell>
          <cell r="O101">
            <v>0.61099999999999999</v>
          </cell>
          <cell r="P101">
            <v>0.76300000000000001</v>
          </cell>
          <cell r="Q101">
            <v>0.92600000000000005</v>
          </cell>
          <cell r="R101">
            <v>1.292</v>
          </cell>
          <cell r="S101">
            <v>1.708</v>
          </cell>
          <cell r="T101">
            <v>2.1709999999999998</v>
          </cell>
        </row>
        <row r="102">
          <cell r="B102">
            <v>44</v>
          </cell>
          <cell r="C102" t="str">
            <v>SU</v>
          </cell>
          <cell r="D102" t="str">
            <v>（給水・給湯・冷温水）ハウジング型管継手</v>
          </cell>
          <cell r="E102" t="str">
            <v>機械室・便所配管</v>
          </cell>
          <cell r="F102" t="str">
            <v>配管工</v>
          </cell>
          <cell r="G102">
            <v>0.127</v>
          </cell>
          <cell r="H102">
            <v>0.159</v>
          </cell>
          <cell r="I102">
            <v>0.20699999999999999</v>
          </cell>
          <cell r="J102">
            <v>0.307</v>
          </cell>
          <cell r="K102">
            <v>0.36299999999999999</v>
          </cell>
          <cell r="L102">
            <v>0.127</v>
          </cell>
          <cell r="M102">
            <v>0.159</v>
          </cell>
          <cell r="N102">
            <v>0.20699999999999999</v>
          </cell>
          <cell r="O102">
            <v>0.307</v>
          </cell>
          <cell r="P102">
            <v>0.36299999999999999</v>
          </cell>
          <cell r="Q102">
            <v>0.441</v>
          </cell>
          <cell r="R102">
            <v>0.58199999999999996</v>
          </cell>
          <cell r="S102">
            <v>0.78400000000000003</v>
          </cell>
          <cell r="T102">
            <v>0.94399999999999995</v>
          </cell>
        </row>
        <row r="105">
          <cell r="B105">
            <v>41</v>
          </cell>
          <cell r="C105" t="str">
            <v>SU</v>
          </cell>
          <cell r="D105" t="str">
            <v>（給水・給湯）圧縮・プレス</v>
          </cell>
          <cell r="E105" t="str">
            <v>屋外配管</v>
          </cell>
          <cell r="F105" t="str">
            <v>配管工</v>
          </cell>
          <cell r="G105">
            <v>4.7E-2</v>
          </cell>
          <cell r="H105">
            <v>6.4000000000000001E-2</v>
          </cell>
          <cell r="I105">
            <v>8.1000000000000003E-2</v>
          </cell>
          <cell r="J105">
            <v>9.5000000000000001E-2</v>
          </cell>
          <cell r="K105">
            <v>0.11899999999999999</v>
          </cell>
          <cell r="L105">
            <v>0.13400000000000001</v>
          </cell>
          <cell r="M105">
            <v>0.16700000000000001</v>
          </cell>
        </row>
        <row r="106">
          <cell r="B106">
            <v>42</v>
          </cell>
          <cell r="C106" t="str">
            <v>SU</v>
          </cell>
          <cell r="D106" t="str">
            <v>（給水・給湯）拡管式</v>
          </cell>
          <cell r="E106" t="str">
            <v>屋外配管</v>
          </cell>
          <cell r="F106" t="str">
            <v>配管工</v>
          </cell>
          <cell r="G106">
            <v>4.7E-2</v>
          </cell>
          <cell r="H106">
            <v>6.4000000000000001E-2</v>
          </cell>
          <cell r="I106">
            <v>8.1000000000000003E-2</v>
          </cell>
          <cell r="J106">
            <v>9.5000000000000001E-2</v>
          </cell>
          <cell r="K106">
            <v>0.11899999999999999</v>
          </cell>
          <cell r="L106">
            <v>0.13400000000000001</v>
          </cell>
          <cell r="M106">
            <v>0.16700000000000001</v>
          </cell>
        </row>
        <row r="107">
          <cell r="B107">
            <v>43</v>
          </cell>
          <cell r="C107" t="str">
            <v>SU</v>
          </cell>
          <cell r="D107" t="str">
            <v>（給水・給湯・蒸気還管・冷温水）溶接接合</v>
          </cell>
          <cell r="E107" t="str">
            <v>屋外配管</v>
          </cell>
          <cell r="F107" t="str">
            <v>配管工</v>
          </cell>
          <cell r="G107">
            <v>0.104</v>
          </cell>
          <cell r="H107">
            <v>0.122</v>
          </cell>
          <cell r="I107">
            <v>0.14099999999999999</v>
          </cell>
          <cell r="J107">
            <v>0.158</v>
          </cell>
          <cell r="K107">
            <v>0.186</v>
          </cell>
          <cell r="L107">
            <v>0.20699999999999999</v>
          </cell>
          <cell r="M107">
            <v>0.248</v>
          </cell>
          <cell r="N107">
            <v>0.30499999999999999</v>
          </cell>
          <cell r="O107">
            <v>0.45800000000000002</v>
          </cell>
          <cell r="P107">
            <v>0.57199999999999995</v>
          </cell>
          <cell r="Q107">
            <v>0.69499999999999995</v>
          </cell>
          <cell r="R107">
            <v>0.96899999999999997</v>
          </cell>
          <cell r="S107">
            <v>1.2809999999999999</v>
          </cell>
          <cell r="T107">
            <v>1.6279999999999999</v>
          </cell>
        </row>
        <row r="108">
          <cell r="B108">
            <v>44</v>
          </cell>
          <cell r="C108" t="str">
            <v>SU</v>
          </cell>
          <cell r="D108" t="str">
            <v>（給水・給湯・冷温水）ハウジング型管継手</v>
          </cell>
          <cell r="E108" t="str">
            <v>屋外配管</v>
          </cell>
          <cell r="F108" t="str">
            <v>配管工</v>
          </cell>
          <cell r="G108">
            <v>9.5000000000000001E-2</v>
          </cell>
          <cell r="H108">
            <v>0.11899999999999999</v>
          </cell>
          <cell r="I108">
            <v>0.155</v>
          </cell>
          <cell r="J108">
            <v>0.23</v>
          </cell>
          <cell r="K108">
            <v>0.27200000000000002</v>
          </cell>
          <cell r="L108">
            <v>9.5000000000000001E-2</v>
          </cell>
          <cell r="M108">
            <v>0.11899999999999999</v>
          </cell>
          <cell r="N108">
            <v>0.155</v>
          </cell>
          <cell r="O108">
            <v>0.23</v>
          </cell>
          <cell r="P108">
            <v>0.27200000000000002</v>
          </cell>
          <cell r="Q108">
            <v>0.33100000000000002</v>
          </cell>
          <cell r="R108">
            <v>0.437</v>
          </cell>
          <cell r="S108">
            <v>0.58799999999999997</v>
          </cell>
          <cell r="T108">
            <v>0.70799999999999996</v>
          </cell>
        </row>
        <row r="111">
          <cell r="B111">
            <v>41</v>
          </cell>
          <cell r="C111" t="str">
            <v>SU</v>
          </cell>
          <cell r="D111" t="str">
            <v>（給水・給湯）圧縮・プレス</v>
          </cell>
          <cell r="E111" t="str">
            <v>地中配管</v>
          </cell>
          <cell r="F111" t="str">
            <v>配管工</v>
          </cell>
          <cell r="G111">
            <v>3.5999999999999997E-2</v>
          </cell>
          <cell r="H111">
            <v>0.05</v>
          </cell>
          <cell r="I111">
            <v>6.3E-2</v>
          </cell>
          <cell r="J111">
            <v>7.3999999999999996E-2</v>
          </cell>
          <cell r="K111">
            <v>9.1999999999999998E-2</v>
          </cell>
          <cell r="L111">
            <v>0.104</v>
          </cell>
          <cell r="M111">
            <v>0.13</v>
          </cell>
        </row>
        <row r="112">
          <cell r="B112">
            <v>42</v>
          </cell>
          <cell r="C112" t="str">
            <v>SU</v>
          </cell>
          <cell r="D112" t="str">
            <v>（給水・給湯）拡管式</v>
          </cell>
          <cell r="E112" t="str">
            <v>地中配管</v>
          </cell>
          <cell r="F112" t="str">
            <v>配管工</v>
          </cell>
          <cell r="G112">
            <v>3.5999999999999997E-2</v>
          </cell>
          <cell r="H112">
            <v>0.05</v>
          </cell>
          <cell r="I112">
            <v>6.3E-2</v>
          </cell>
          <cell r="J112">
            <v>7.3999999999999996E-2</v>
          </cell>
          <cell r="K112">
            <v>9.1999999999999998E-2</v>
          </cell>
          <cell r="L112">
            <v>0.104</v>
          </cell>
          <cell r="M112">
            <v>0.13</v>
          </cell>
        </row>
        <row r="113">
          <cell r="B113">
            <v>43</v>
          </cell>
          <cell r="C113" t="str">
            <v>SU</v>
          </cell>
          <cell r="D113" t="str">
            <v>（給水・給湯・蒸気還管・冷温水）溶接接合</v>
          </cell>
          <cell r="E113" t="str">
            <v>地中配管</v>
          </cell>
          <cell r="F113" t="str">
            <v>配管工</v>
          </cell>
          <cell r="G113">
            <v>8.1000000000000003E-2</v>
          </cell>
          <cell r="H113">
            <v>9.5000000000000001E-2</v>
          </cell>
          <cell r="I113">
            <v>0.11</v>
          </cell>
          <cell r="J113">
            <v>0.123</v>
          </cell>
          <cell r="K113">
            <v>0.14499999999999999</v>
          </cell>
          <cell r="L113">
            <v>0.161</v>
          </cell>
          <cell r="M113">
            <v>0.193</v>
          </cell>
          <cell r="N113">
            <v>0.23699999999999999</v>
          </cell>
          <cell r="O113">
            <v>0.35599999999999998</v>
          </cell>
          <cell r="P113">
            <v>0.44500000000000001</v>
          </cell>
          <cell r="Q113">
            <v>0.54</v>
          </cell>
          <cell r="R113">
            <v>0.754</v>
          </cell>
          <cell r="S113">
            <v>0.996</v>
          </cell>
          <cell r="T113">
            <v>1.266</v>
          </cell>
        </row>
        <row r="116">
          <cell r="B116">
            <v>41</v>
          </cell>
          <cell r="C116" t="str">
            <v>SU</v>
          </cell>
          <cell r="D116" t="str">
            <v>（給水・給湯）圧縮・プレス</v>
          </cell>
          <cell r="E116" t="str">
            <v>屋内一般配管</v>
          </cell>
          <cell r="F116" t="str">
            <v>はつり補修</v>
          </cell>
          <cell r="G116">
            <v>0.08</v>
          </cell>
          <cell r="H116">
            <v>0.08</v>
          </cell>
          <cell r="I116">
            <v>0.08</v>
          </cell>
          <cell r="J116">
            <v>0.08</v>
          </cell>
          <cell r="K116">
            <v>0.08</v>
          </cell>
          <cell r="L116">
            <v>0.08</v>
          </cell>
          <cell r="M116">
            <v>0.08</v>
          </cell>
          <cell r="N116">
            <v>0.08</v>
          </cell>
          <cell r="O116">
            <v>0.08</v>
          </cell>
          <cell r="P116">
            <v>0.08</v>
          </cell>
          <cell r="Q116">
            <v>0.08</v>
          </cell>
          <cell r="R116">
            <v>0.08</v>
          </cell>
          <cell r="S116">
            <v>0.08</v>
          </cell>
          <cell r="T116">
            <v>0.08</v>
          </cell>
        </row>
        <row r="117">
          <cell r="B117">
            <v>42</v>
          </cell>
          <cell r="C117" t="str">
            <v>SU</v>
          </cell>
          <cell r="D117" t="str">
            <v>（給水・給湯）拡管式</v>
          </cell>
          <cell r="E117" t="str">
            <v>屋内一般配管</v>
          </cell>
          <cell r="F117" t="str">
            <v>はつり補修</v>
          </cell>
          <cell r="G117">
            <v>0.08</v>
          </cell>
          <cell r="H117">
            <v>0.08</v>
          </cell>
          <cell r="I117">
            <v>0.08</v>
          </cell>
          <cell r="J117">
            <v>0.08</v>
          </cell>
          <cell r="K117">
            <v>0.08</v>
          </cell>
          <cell r="L117">
            <v>0.08</v>
          </cell>
          <cell r="M117">
            <v>0.08</v>
          </cell>
          <cell r="N117">
            <v>0.08</v>
          </cell>
          <cell r="O117">
            <v>0.08</v>
          </cell>
          <cell r="P117">
            <v>0.08</v>
          </cell>
          <cell r="Q117">
            <v>0.08</v>
          </cell>
          <cell r="R117">
            <v>0.08</v>
          </cell>
          <cell r="S117">
            <v>0.08</v>
          </cell>
          <cell r="T117">
            <v>0.08</v>
          </cell>
        </row>
        <row r="118">
          <cell r="B118">
            <v>43</v>
          </cell>
          <cell r="C118" t="str">
            <v>SU</v>
          </cell>
          <cell r="D118" t="str">
            <v>（給水・給湯・蒸気還管・冷温水）溶接接合</v>
          </cell>
          <cell r="E118" t="str">
            <v>屋内一般配管</v>
          </cell>
          <cell r="F118" t="str">
            <v>はつり補修</v>
          </cell>
          <cell r="G118">
            <v>0.08</v>
          </cell>
          <cell r="H118">
            <v>0.08</v>
          </cell>
          <cell r="I118">
            <v>0.08</v>
          </cell>
          <cell r="J118">
            <v>0.08</v>
          </cell>
          <cell r="K118">
            <v>0.08</v>
          </cell>
          <cell r="L118">
            <v>0.08</v>
          </cell>
          <cell r="M118">
            <v>0.08</v>
          </cell>
          <cell r="N118">
            <v>0.08</v>
          </cell>
          <cell r="O118">
            <v>0.08</v>
          </cell>
          <cell r="P118">
            <v>0.08</v>
          </cell>
          <cell r="Q118">
            <v>0.08</v>
          </cell>
          <cell r="R118">
            <v>0.08</v>
          </cell>
          <cell r="S118">
            <v>0.08</v>
          </cell>
          <cell r="T118">
            <v>0.08</v>
          </cell>
        </row>
        <row r="119">
          <cell r="B119">
            <v>44</v>
          </cell>
          <cell r="C119" t="str">
            <v>SU</v>
          </cell>
          <cell r="D119" t="str">
            <v>（給水・給湯・冷温水）ハウジング型管継手</v>
          </cell>
          <cell r="E119" t="str">
            <v>屋内一般配管</v>
          </cell>
          <cell r="F119" t="str">
            <v>はつり補修</v>
          </cell>
          <cell r="G119">
            <v>0.08</v>
          </cell>
          <cell r="H119">
            <v>0.08</v>
          </cell>
          <cell r="I119">
            <v>0.08</v>
          </cell>
          <cell r="J119">
            <v>0.08</v>
          </cell>
          <cell r="K119">
            <v>0.08</v>
          </cell>
          <cell r="L119">
            <v>0.08</v>
          </cell>
          <cell r="M119">
            <v>0.08</v>
          </cell>
          <cell r="N119">
            <v>0.08</v>
          </cell>
          <cell r="O119">
            <v>0.08</v>
          </cell>
          <cell r="P119">
            <v>0.08</v>
          </cell>
          <cell r="Q119">
            <v>0.08</v>
          </cell>
          <cell r="R119">
            <v>0.08</v>
          </cell>
          <cell r="S119">
            <v>0.08</v>
          </cell>
          <cell r="T119">
            <v>0.08</v>
          </cell>
        </row>
        <row r="122">
          <cell r="B122">
            <v>41</v>
          </cell>
          <cell r="C122" t="str">
            <v>SU</v>
          </cell>
          <cell r="D122" t="str">
            <v>（給水・給湯）圧縮・プレス</v>
          </cell>
          <cell r="E122" t="str">
            <v>機械室・便所配管</v>
          </cell>
          <cell r="F122" t="str">
            <v>はつり補修</v>
          </cell>
          <cell r="G122">
            <v>0.08</v>
          </cell>
          <cell r="H122">
            <v>0.08</v>
          </cell>
          <cell r="I122">
            <v>0.08</v>
          </cell>
          <cell r="J122">
            <v>0.08</v>
          </cell>
          <cell r="K122">
            <v>0.08</v>
          </cell>
          <cell r="L122">
            <v>0.08</v>
          </cell>
          <cell r="M122">
            <v>0.08</v>
          </cell>
          <cell r="N122">
            <v>0.08</v>
          </cell>
          <cell r="O122">
            <v>0.08</v>
          </cell>
          <cell r="P122">
            <v>0.08</v>
          </cell>
          <cell r="Q122">
            <v>0.08</v>
          </cell>
          <cell r="R122">
            <v>0.08</v>
          </cell>
          <cell r="S122">
            <v>0.08</v>
          </cell>
          <cell r="T122">
            <v>0.08</v>
          </cell>
        </row>
        <row r="123">
          <cell r="B123">
            <v>42</v>
          </cell>
          <cell r="C123" t="str">
            <v>SU</v>
          </cell>
          <cell r="D123" t="str">
            <v>（給水・給湯）拡管式</v>
          </cell>
          <cell r="E123" t="str">
            <v>機械室・便所配管</v>
          </cell>
          <cell r="F123" t="str">
            <v>はつり補修</v>
          </cell>
          <cell r="G123">
            <v>0.08</v>
          </cell>
          <cell r="H123">
            <v>0.08</v>
          </cell>
          <cell r="I123">
            <v>0.08</v>
          </cell>
          <cell r="J123">
            <v>0.08</v>
          </cell>
          <cell r="K123">
            <v>0.08</v>
          </cell>
          <cell r="L123">
            <v>0.08</v>
          </cell>
          <cell r="M123">
            <v>0.08</v>
          </cell>
          <cell r="N123">
            <v>0.08</v>
          </cell>
          <cell r="O123">
            <v>0.08</v>
          </cell>
          <cell r="P123">
            <v>0.08</v>
          </cell>
          <cell r="Q123">
            <v>0.08</v>
          </cell>
          <cell r="R123">
            <v>0.08</v>
          </cell>
          <cell r="S123">
            <v>0.08</v>
          </cell>
          <cell r="T123">
            <v>0.08</v>
          </cell>
        </row>
        <row r="124">
          <cell r="B124">
            <v>43</v>
          </cell>
          <cell r="C124" t="str">
            <v>SU</v>
          </cell>
          <cell r="D124" t="str">
            <v>（給水・給湯・蒸気還管・冷温水）溶接接合</v>
          </cell>
          <cell r="E124" t="str">
            <v>機械室・便所配管</v>
          </cell>
          <cell r="F124" t="str">
            <v>はつり補修</v>
          </cell>
          <cell r="G124">
            <v>0.08</v>
          </cell>
          <cell r="H124">
            <v>0.08</v>
          </cell>
          <cell r="I124">
            <v>0.08</v>
          </cell>
          <cell r="J124">
            <v>0.08</v>
          </cell>
          <cell r="K124">
            <v>0.08</v>
          </cell>
          <cell r="L124">
            <v>0.08</v>
          </cell>
          <cell r="M124">
            <v>0.08</v>
          </cell>
          <cell r="N124">
            <v>0.08</v>
          </cell>
          <cell r="O124">
            <v>0.08</v>
          </cell>
          <cell r="P124">
            <v>0.08</v>
          </cell>
          <cell r="Q124">
            <v>0.08</v>
          </cell>
          <cell r="R124">
            <v>0.08</v>
          </cell>
          <cell r="S124">
            <v>0.08</v>
          </cell>
          <cell r="T124">
            <v>0.08</v>
          </cell>
        </row>
        <row r="125">
          <cell r="B125">
            <v>44</v>
          </cell>
          <cell r="C125" t="str">
            <v>SU</v>
          </cell>
          <cell r="D125" t="str">
            <v>（給水・給湯・冷温水）ハウジング型管継手</v>
          </cell>
          <cell r="E125" t="str">
            <v>機械室・便所配管</v>
          </cell>
          <cell r="F125" t="str">
            <v>はつり補修</v>
          </cell>
          <cell r="G125">
            <v>0.08</v>
          </cell>
          <cell r="H125">
            <v>0.08</v>
          </cell>
          <cell r="I125">
            <v>0.08</v>
          </cell>
          <cell r="J125">
            <v>0.08</v>
          </cell>
          <cell r="K125">
            <v>0.08</v>
          </cell>
          <cell r="L125">
            <v>0.08</v>
          </cell>
          <cell r="M125">
            <v>0.08</v>
          </cell>
          <cell r="N125">
            <v>0.08</v>
          </cell>
          <cell r="O125">
            <v>0.08</v>
          </cell>
          <cell r="P125">
            <v>0.08</v>
          </cell>
          <cell r="Q125">
            <v>0.08</v>
          </cell>
          <cell r="R125">
            <v>0.08</v>
          </cell>
          <cell r="S125">
            <v>0.08</v>
          </cell>
          <cell r="T125">
            <v>0.08</v>
          </cell>
        </row>
      </sheetData>
      <sheetData sheetId="3">
        <row r="5">
          <cell r="E5" t="str">
            <v>細目</v>
          </cell>
          <cell r="F5" t="str">
            <v>名称</v>
          </cell>
          <cell r="G5">
            <v>15</v>
          </cell>
          <cell r="H5">
            <v>20</v>
          </cell>
          <cell r="I5">
            <v>25</v>
          </cell>
          <cell r="J5">
            <v>32</v>
          </cell>
          <cell r="K5">
            <v>40</v>
          </cell>
          <cell r="L5">
            <v>50</v>
          </cell>
          <cell r="M5">
            <v>65</v>
          </cell>
          <cell r="N5">
            <v>75</v>
          </cell>
          <cell r="O5">
            <v>100</v>
          </cell>
          <cell r="P5">
            <v>125</v>
          </cell>
          <cell r="Q5">
            <v>150</v>
          </cell>
          <cell r="R5">
            <v>200</v>
          </cell>
          <cell r="S5">
            <v>250</v>
          </cell>
          <cell r="T5">
            <v>300</v>
          </cell>
        </row>
        <row r="6">
          <cell r="B6">
            <v>1</v>
          </cell>
          <cell r="C6">
            <v>2</v>
          </cell>
          <cell r="D6">
            <v>3</v>
          </cell>
          <cell r="E6">
            <v>4</v>
          </cell>
          <cell r="F6">
            <v>5</v>
          </cell>
          <cell r="G6">
            <v>6</v>
          </cell>
          <cell r="H6">
            <v>7</v>
          </cell>
          <cell r="I6">
            <v>8</v>
          </cell>
          <cell r="J6">
            <v>9</v>
          </cell>
          <cell r="K6">
            <v>10</v>
          </cell>
          <cell r="L6">
            <v>11</v>
          </cell>
          <cell r="M6">
            <v>12</v>
          </cell>
          <cell r="N6">
            <v>13</v>
          </cell>
          <cell r="O6">
            <v>14</v>
          </cell>
          <cell r="P6">
            <v>15</v>
          </cell>
          <cell r="Q6">
            <v>16</v>
          </cell>
          <cell r="R6">
            <v>17</v>
          </cell>
          <cell r="S6">
            <v>18</v>
          </cell>
          <cell r="T6">
            <v>19</v>
          </cell>
        </row>
        <row r="7">
          <cell r="B7">
            <v>45</v>
          </cell>
          <cell r="C7" t="str">
            <v>CIP</v>
          </cell>
          <cell r="D7" t="str">
            <v>(排水)メカニカル型継手</v>
          </cell>
          <cell r="E7" t="str">
            <v>機械室・便所配管</v>
          </cell>
          <cell r="F7" t="str">
            <v>管</v>
          </cell>
          <cell r="G7">
            <v>1.05</v>
          </cell>
          <cell r="H7">
            <v>1.05</v>
          </cell>
          <cell r="I7">
            <v>1.05</v>
          </cell>
          <cell r="J7">
            <v>1.05</v>
          </cell>
          <cell r="K7">
            <v>1.05</v>
          </cell>
          <cell r="L7">
            <v>1.05</v>
          </cell>
          <cell r="M7">
            <v>1.05</v>
          </cell>
          <cell r="N7">
            <v>1.05</v>
          </cell>
          <cell r="O7">
            <v>1.05</v>
          </cell>
          <cell r="P7">
            <v>1.05</v>
          </cell>
          <cell r="Q7">
            <v>1.05</v>
          </cell>
          <cell r="R7">
            <v>1.05</v>
          </cell>
          <cell r="S7">
            <v>1.05</v>
          </cell>
          <cell r="T7">
            <v>1.05</v>
          </cell>
        </row>
        <row r="8">
          <cell r="B8">
            <v>46</v>
          </cell>
          <cell r="C8" t="str">
            <v>CIP</v>
          </cell>
          <cell r="D8" t="str">
            <v>(排水)メカニカル型継手(HASS 210 2種管)</v>
          </cell>
          <cell r="E8" t="str">
            <v>機械室・便所配管</v>
          </cell>
          <cell r="F8" t="str">
            <v>管</v>
          </cell>
          <cell r="G8">
            <v>1.05</v>
          </cell>
          <cell r="H8">
            <v>1.05</v>
          </cell>
          <cell r="I8">
            <v>1.05</v>
          </cell>
          <cell r="J8">
            <v>1.05</v>
          </cell>
          <cell r="K8">
            <v>1.05</v>
          </cell>
          <cell r="L8">
            <v>1.05</v>
          </cell>
          <cell r="M8">
            <v>1.05</v>
          </cell>
          <cell r="N8">
            <v>1.05</v>
          </cell>
          <cell r="O8">
            <v>1.05</v>
          </cell>
          <cell r="P8">
            <v>1.05</v>
          </cell>
          <cell r="Q8">
            <v>1.05</v>
          </cell>
          <cell r="R8">
            <v>1.05</v>
          </cell>
          <cell r="S8">
            <v>1.05</v>
          </cell>
          <cell r="T8">
            <v>1.05</v>
          </cell>
        </row>
        <row r="11">
          <cell r="B11">
            <v>45</v>
          </cell>
          <cell r="C11" t="str">
            <v>CIP</v>
          </cell>
          <cell r="D11" t="str">
            <v>(排水)メカニカル型継手</v>
          </cell>
          <cell r="E11" t="str">
            <v>機械室・便所配管</v>
          </cell>
          <cell r="F11" t="str">
            <v>継手</v>
          </cell>
          <cell r="G11">
            <v>1.2</v>
          </cell>
          <cell r="H11">
            <v>1.1499999999999999</v>
          </cell>
          <cell r="I11">
            <v>0.9</v>
          </cell>
          <cell r="J11">
            <v>0.6</v>
          </cell>
          <cell r="K11">
            <v>0.4</v>
          </cell>
          <cell r="L11">
            <v>1.2</v>
          </cell>
          <cell r="M11">
            <v>1.1499999999999999</v>
          </cell>
          <cell r="N11">
            <v>1.1499999999999999</v>
          </cell>
          <cell r="O11">
            <v>0.9</v>
          </cell>
          <cell r="P11">
            <v>0.6</v>
          </cell>
          <cell r="Q11">
            <v>0.4</v>
          </cell>
          <cell r="R11">
            <v>0.2</v>
          </cell>
        </row>
        <row r="12">
          <cell r="B12">
            <v>46</v>
          </cell>
          <cell r="C12" t="str">
            <v>CIP</v>
          </cell>
          <cell r="D12" t="str">
            <v>(排水)メカニカル型継手(HASS 210 2種管)</v>
          </cell>
          <cell r="E12" t="str">
            <v>機械室・便所配管</v>
          </cell>
          <cell r="F12" t="str">
            <v>継手</v>
          </cell>
          <cell r="G12">
            <v>1.1499999999999999</v>
          </cell>
          <cell r="H12">
            <v>0.9</v>
          </cell>
          <cell r="I12">
            <v>0.6</v>
          </cell>
          <cell r="J12">
            <v>1.1499999999999999</v>
          </cell>
          <cell r="K12">
            <v>0.9</v>
          </cell>
          <cell r="L12">
            <v>0.6</v>
          </cell>
          <cell r="N12">
            <v>1.1499999999999999</v>
          </cell>
          <cell r="O12">
            <v>0.9</v>
          </cell>
          <cell r="P12">
            <v>0.6</v>
          </cell>
        </row>
        <row r="15">
          <cell r="B15">
            <v>45</v>
          </cell>
          <cell r="C15" t="str">
            <v>CIP</v>
          </cell>
          <cell r="D15" t="str">
            <v>(排水)メカニカル型継手</v>
          </cell>
          <cell r="E15" t="str">
            <v>機械室・便所配管</v>
          </cell>
          <cell r="F15" t="str">
            <v>支持金物</v>
          </cell>
          <cell r="G15">
            <v>0.2</v>
          </cell>
          <cell r="H15">
            <v>0.2</v>
          </cell>
          <cell r="I15">
            <v>0.2</v>
          </cell>
          <cell r="J15">
            <v>0.2</v>
          </cell>
          <cell r="K15">
            <v>0.2</v>
          </cell>
          <cell r="L15">
            <v>0.2</v>
          </cell>
          <cell r="M15">
            <v>0.2</v>
          </cell>
          <cell r="N15">
            <v>0.2</v>
          </cell>
          <cell r="O15">
            <v>0.2</v>
          </cell>
          <cell r="P15">
            <v>0.2</v>
          </cell>
          <cell r="Q15">
            <v>0.2</v>
          </cell>
          <cell r="R15">
            <v>0.2</v>
          </cell>
          <cell r="S15">
            <v>0.2</v>
          </cell>
          <cell r="T15">
            <v>0.2</v>
          </cell>
        </row>
        <row r="16">
          <cell r="B16">
            <v>46</v>
          </cell>
          <cell r="C16" t="str">
            <v>CIP</v>
          </cell>
          <cell r="D16" t="str">
            <v>(排水)メカニカル型継手(HASS 210 2種管)</v>
          </cell>
          <cell r="E16" t="str">
            <v>機械室・便所配管</v>
          </cell>
          <cell r="F16" t="str">
            <v>支持金物</v>
          </cell>
          <cell r="G16">
            <v>0.2</v>
          </cell>
          <cell r="H16">
            <v>0.2</v>
          </cell>
          <cell r="I16">
            <v>0.2</v>
          </cell>
          <cell r="J16">
            <v>0.2</v>
          </cell>
          <cell r="K16">
            <v>0.2</v>
          </cell>
          <cell r="L16">
            <v>0.2</v>
          </cell>
          <cell r="M16">
            <v>0.2</v>
          </cell>
          <cell r="N16">
            <v>0.2</v>
          </cell>
          <cell r="O16">
            <v>0.2</v>
          </cell>
          <cell r="P16">
            <v>0.2</v>
          </cell>
          <cell r="Q16">
            <v>0.2</v>
          </cell>
          <cell r="R16">
            <v>0.2</v>
          </cell>
          <cell r="S16">
            <v>0.2</v>
          </cell>
          <cell r="T16">
            <v>0.2</v>
          </cell>
        </row>
        <row r="19">
          <cell r="B19">
            <v>45</v>
          </cell>
          <cell r="C19" t="str">
            <v>CIP</v>
          </cell>
          <cell r="D19" t="str">
            <v>(排水)メカニカル型継手</v>
          </cell>
          <cell r="E19" t="str">
            <v>機械室・便所配管</v>
          </cell>
          <cell r="F19" t="str">
            <v>配管工</v>
          </cell>
          <cell r="G19">
            <v>0.495</v>
          </cell>
          <cell r="H19">
            <v>0.50800000000000001</v>
          </cell>
          <cell r="I19">
            <v>0.52100000000000002</v>
          </cell>
          <cell r="J19">
            <v>0.53400000000000003</v>
          </cell>
          <cell r="K19">
            <v>0.54600000000000004</v>
          </cell>
          <cell r="L19">
            <v>0.495</v>
          </cell>
          <cell r="M19">
            <v>0.50800000000000001</v>
          </cell>
          <cell r="N19">
            <v>0.50800000000000001</v>
          </cell>
          <cell r="O19">
            <v>0.52100000000000002</v>
          </cell>
          <cell r="P19">
            <v>0.53400000000000003</v>
          </cell>
          <cell r="Q19">
            <v>0.54600000000000004</v>
          </cell>
          <cell r="R19">
            <v>0.57199999999999995</v>
          </cell>
        </row>
        <row r="20">
          <cell r="B20">
            <v>46</v>
          </cell>
          <cell r="C20" t="str">
            <v>CIP</v>
          </cell>
          <cell r="D20" t="str">
            <v>(排水)メカニカル型継手(HASS 210 2種管)</v>
          </cell>
          <cell r="E20" t="str">
            <v>機械室・便所配管</v>
          </cell>
          <cell r="F20" t="str">
            <v>配管工</v>
          </cell>
          <cell r="G20">
            <v>0.35</v>
          </cell>
          <cell r="H20">
            <v>0.37</v>
          </cell>
          <cell r="I20">
            <v>0.42</v>
          </cell>
          <cell r="J20">
            <v>0.35</v>
          </cell>
          <cell r="K20">
            <v>0.37</v>
          </cell>
          <cell r="L20">
            <v>0.42</v>
          </cell>
          <cell r="N20">
            <v>0.35</v>
          </cell>
          <cell r="O20">
            <v>0.37</v>
          </cell>
          <cell r="P20">
            <v>0.42</v>
          </cell>
        </row>
        <row r="23">
          <cell r="B23">
            <v>45</v>
          </cell>
          <cell r="C23" t="str">
            <v>CIP</v>
          </cell>
          <cell r="D23" t="str">
            <v>(排水)メカニカル型継手</v>
          </cell>
          <cell r="E23" t="str">
            <v>機械室・便所配管</v>
          </cell>
          <cell r="F23" t="str">
            <v>はつり補修</v>
          </cell>
          <cell r="G23">
            <v>0.08</v>
          </cell>
          <cell r="H23">
            <v>0.08</v>
          </cell>
          <cell r="I23">
            <v>0.08</v>
          </cell>
          <cell r="J23">
            <v>0.08</v>
          </cell>
          <cell r="K23">
            <v>0.08</v>
          </cell>
          <cell r="L23">
            <v>0.08</v>
          </cell>
          <cell r="M23">
            <v>0.08</v>
          </cell>
          <cell r="N23">
            <v>0.08</v>
          </cell>
          <cell r="O23">
            <v>0.08</v>
          </cell>
          <cell r="P23">
            <v>0.08</v>
          </cell>
          <cell r="Q23">
            <v>0.08</v>
          </cell>
          <cell r="R23">
            <v>0.08</v>
          </cell>
          <cell r="S23">
            <v>0.08</v>
          </cell>
          <cell r="T23">
            <v>0.08</v>
          </cell>
        </row>
        <row r="24">
          <cell r="B24">
            <v>46</v>
          </cell>
          <cell r="C24" t="str">
            <v>CIP</v>
          </cell>
          <cell r="D24" t="str">
            <v>(排水)メカニカル型継手(HASS 210 2種管)</v>
          </cell>
          <cell r="E24" t="str">
            <v>機械室・便所配管</v>
          </cell>
          <cell r="F24" t="str">
            <v>はつり補修</v>
          </cell>
          <cell r="G24">
            <v>0.08</v>
          </cell>
          <cell r="H24">
            <v>0.08</v>
          </cell>
          <cell r="I24">
            <v>0.08</v>
          </cell>
          <cell r="J24">
            <v>0.08</v>
          </cell>
          <cell r="K24">
            <v>0.08</v>
          </cell>
          <cell r="L24">
            <v>0.08</v>
          </cell>
          <cell r="M24">
            <v>0.08</v>
          </cell>
          <cell r="N24">
            <v>0.08</v>
          </cell>
          <cell r="O24">
            <v>0.08</v>
          </cell>
          <cell r="P24">
            <v>0.08</v>
          </cell>
          <cell r="Q24">
            <v>0.08</v>
          </cell>
          <cell r="R24">
            <v>0.08</v>
          </cell>
          <cell r="S24">
            <v>0.08</v>
          </cell>
          <cell r="T24">
            <v>0.08</v>
          </cell>
        </row>
      </sheetData>
      <sheetData sheetId="4">
        <row r="3">
          <cell r="E3" t="str">
            <v>細目</v>
          </cell>
          <cell r="F3" t="str">
            <v>名称</v>
          </cell>
          <cell r="G3">
            <v>15</v>
          </cell>
          <cell r="H3">
            <v>20</v>
          </cell>
          <cell r="I3">
            <v>25</v>
          </cell>
          <cell r="J3">
            <v>30</v>
          </cell>
          <cell r="K3">
            <v>40</v>
          </cell>
          <cell r="L3">
            <v>50</v>
          </cell>
          <cell r="M3">
            <v>65</v>
          </cell>
          <cell r="N3">
            <v>80</v>
          </cell>
          <cell r="O3">
            <v>100</v>
          </cell>
          <cell r="P3">
            <v>125</v>
          </cell>
          <cell r="Q3">
            <v>150</v>
          </cell>
          <cell r="R3">
            <v>200</v>
          </cell>
          <cell r="S3">
            <v>250</v>
          </cell>
          <cell r="T3">
            <v>300</v>
          </cell>
        </row>
        <row r="4">
          <cell r="B4">
            <v>1</v>
          </cell>
          <cell r="C4">
            <v>2</v>
          </cell>
          <cell r="D4">
            <v>3</v>
          </cell>
          <cell r="E4">
            <v>4</v>
          </cell>
          <cell r="F4">
            <v>5</v>
          </cell>
          <cell r="G4">
            <v>6</v>
          </cell>
          <cell r="H4">
            <v>7</v>
          </cell>
          <cell r="I4">
            <v>8</v>
          </cell>
          <cell r="J4">
            <v>9</v>
          </cell>
          <cell r="K4">
            <v>10</v>
          </cell>
          <cell r="L4">
            <v>11</v>
          </cell>
          <cell r="M4">
            <v>12</v>
          </cell>
          <cell r="N4">
            <v>13</v>
          </cell>
          <cell r="O4">
            <v>14</v>
          </cell>
          <cell r="P4">
            <v>15</v>
          </cell>
          <cell r="Q4">
            <v>16</v>
          </cell>
          <cell r="R4">
            <v>17</v>
          </cell>
          <cell r="S4">
            <v>18</v>
          </cell>
          <cell r="T4">
            <v>19</v>
          </cell>
        </row>
        <row r="5">
          <cell r="B5">
            <v>47</v>
          </cell>
          <cell r="C5" t="str">
            <v>LP</v>
          </cell>
          <cell r="D5" t="str">
            <v>（排水）</v>
          </cell>
          <cell r="E5" t="str">
            <v>機械室・便所配管</v>
          </cell>
          <cell r="F5" t="str">
            <v>管</v>
          </cell>
          <cell r="G5">
            <v>1.05</v>
          </cell>
          <cell r="H5">
            <v>1.05</v>
          </cell>
          <cell r="I5">
            <v>1.05</v>
          </cell>
          <cell r="J5">
            <v>1.05</v>
          </cell>
          <cell r="K5">
            <v>1.05</v>
          </cell>
          <cell r="L5">
            <v>1.05</v>
          </cell>
          <cell r="M5">
            <v>1.05</v>
          </cell>
          <cell r="N5">
            <v>1.05</v>
          </cell>
          <cell r="O5">
            <v>1.05</v>
          </cell>
          <cell r="P5">
            <v>1.05</v>
          </cell>
          <cell r="Q5">
            <v>1.05</v>
          </cell>
          <cell r="R5">
            <v>1.05</v>
          </cell>
          <cell r="S5">
            <v>1.05</v>
          </cell>
          <cell r="T5">
            <v>1.05</v>
          </cell>
        </row>
        <row r="11">
          <cell r="B11">
            <v>47</v>
          </cell>
          <cell r="C11" t="str">
            <v>LP</v>
          </cell>
          <cell r="D11" t="str">
            <v>（排水）</v>
          </cell>
          <cell r="E11" t="str">
            <v>機械室・便所配管</v>
          </cell>
          <cell r="F11" t="str">
            <v>支持金物</v>
          </cell>
          <cell r="G11">
            <v>0.1</v>
          </cell>
          <cell r="H11">
            <v>0.1</v>
          </cell>
          <cell r="I11">
            <v>0.1</v>
          </cell>
          <cell r="J11">
            <v>0.1</v>
          </cell>
          <cell r="K11">
            <v>0.1</v>
          </cell>
          <cell r="L11">
            <v>0.1</v>
          </cell>
          <cell r="M11">
            <v>0.1</v>
          </cell>
          <cell r="N11">
            <v>0.1</v>
          </cell>
          <cell r="O11">
            <v>0.1</v>
          </cell>
          <cell r="P11">
            <v>0.1</v>
          </cell>
          <cell r="Q11">
            <v>0.1</v>
          </cell>
          <cell r="R11">
            <v>0.1</v>
          </cell>
          <cell r="S11">
            <v>0.1</v>
          </cell>
          <cell r="T11">
            <v>0.1</v>
          </cell>
        </row>
        <row r="14">
          <cell r="B14">
            <v>47</v>
          </cell>
          <cell r="C14" t="str">
            <v>LP</v>
          </cell>
          <cell r="D14" t="str">
            <v>（排水）</v>
          </cell>
          <cell r="E14" t="str">
            <v>機械室・便所配管</v>
          </cell>
          <cell r="F14" t="str">
            <v>配管工</v>
          </cell>
          <cell r="G14">
            <v>0.218</v>
          </cell>
          <cell r="H14">
            <v>0.25800000000000001</v>
          </cell>
          <cell r="I14">
            <v>0.32300000000000001</v>
          </cell>
          <cell r="J14">
            <v>0.218</v>
          </cell>
          <cell r="K14">
            <v>0.25800000000000001</v>
          </cell>
          <cell r="L14">
            <v>0.32300000000000001</v>
          </cell>
          <cell r="M14">
            <v>0.377</v>
          </cell>
          <cell r="N14">
            <v>0.495</v>
          </cell>
          <cell r="O14">
            <v>0.58799999999999997</v>
          </cell>
          <cell r="P14">
            <v>0.751</v>
          </cell>
        </row>
        <row r="17">
          <cell r="B17">
            <v>47</v>
          </cell>
          <cell r="C17" t="str">
            <v>LP</v>
          </cell>
          <cell r="D17" t="str">
            <v>（排水）</v>
          </cell>
          <cell r="E17" t="str">
            <v>機械室・便所配管</v>
          </cell>
          <cell r="F17" t="str">
            <v>はつり補修</v>
          </cell>
          <cell r="G17">
            <v>0.08</v>
          </cell>
          <cell r="H17">
            <v>0.08</v>
          </cell>
          <cell r="I17">
            <v>0.08</v>
          </cell>
          <cell r="J17">
            <v>0.08</v>
          </cell>
          <cell r="K17">
            <v>0.08</v>
          </cell>
          <cell r="L17">
            <v>0.08</v>
          </cell>
          <cell r="M17">
            <v>0.08</v>
          </cell>
          <cell r="N17">
            <v>0.08</v>
          </cell>
          <cell r="O17">
            <v>0.08</v>
          </cell>
          <cell r="P17">
            <v>0.08</v>
          </cell>
          <cell r="Q17">
            <v>0.08</v>
          </cell>
          <cell r="R17">
            <v>0.08</v>
          </cell>
          <cell r="S17">
            <v>0.08</v>
          </cell>
          <cell r="T17">
            <v>0.08</v>
          </cell>
        </row>
      </sheetData>
      <sheetData sheetId="5">
        <row r="4">
          <cell r="E4" t="str">
            <v>細目</v>
          </cell>
          <cell r="F4" t="str">
            <v>名称</v>
          </cell>
          <cell r="G4">
            <v>13</v>
          </cell>
          <cell r="H4">
            <v>20</v>
          </cell>
          <cell r="I4">
            <v>25</v>
          </cell>
          <cell r="J4">
            <v>30</v>
          </cell>
          <cell r="K4">
            <v>40</v>
          </cell>
          <cell r="L4">
            <v>50</v>
          </cell>
          <cell r="M4">
            <v>65</v>
          </cell>
          <cell r="N4">
            <v>75</v>
          </cell>
          <cell r="O4">
            <v>100</v>
          </cell>
          <cell r="P4">
            <v>125</v>
          </cell>
          <cell r="Q4">
            <v>150</v>
          </cell>
          <cell r="R4">
            <v>200</v>
          </cell>
          <cell r="S4">
            <v>250</v>
          </cell>
          <cell r="T4">
            <v>300</v>
          </cell>
        </row>
        <row r="5">
          <cell r="B5">
            <v>1</v>
          </cell>
          <cell r="C5">
            <v>2</v>
          </cell>
          <cell r="D5">
            <v>3</v>
          </cell>
          <cell r="E5">
            <v>4</v>
          </cell>
          <cell r="F5">
            <v>5</v>
          </cell>
          <cell r="G5">
            <v>6</v>
          </cell>
          <cell r="H5">
            <v>7</v>
          </cell>
          <cell r="I5">
            <v>8</v>
          </cell>
          <cell r="J5">
            <v>9</v>
          </cell>
          <cell r="K5">
            <v>10</v>
          </cell>
          <cell r="L5">
            <v>11</v>
          </cell>
          <cell r="M5">
            <v>12</v>
          </cell>
          <cell r="N5">
            <v>13</v>
          </cell>
          <cell r="O5">
            <v>14</v>
          </cell>
          <cell r="P5">
            <v>15</v>
          </cell>
          <cell r="Q5">
            <v>16</v>
          </cell>
          <cell r="R5">
            <v>17</v>
          </cell>
          <cell r="S5">
            <v>18</v>
          </cell>
          <cell r="T5">
            <v>19</v>
          </cell>
        </row>
        <row r="7">
          <cell r="B7">
            <v>48</v>
          </cell>
          <cell r="C7" t="str">
            <v>VP</v>
          </cell>
          <cell r="D7" t="str">
            <v>（給水）</v>
          </cell>
          <cell r="E7" t="str">
            <v>屋内一般配管</v>
          </cell>
          <cell r="F7" t="str">
            <v>管</v>
          </cell>
          <cell r="G7">
            <v>1.1000000000000001</v>
          </cell>
          <cell r="H7">
            <v>1.1000000000000001</v>
          </cell>
          <cell r="I7">
            <v>1.1000000000000001</v>
          </cell>
          <cell r="J7">
            <v>1.1000000000000001</v>
          </cell>
          <cell r="K7">
            <v>1.1000000000000001</v>
          </cell>
          <cell r="L7">
            <v>1.1000000000000001</v>
          </cell>
          <cell r="M7">
            <v>1.1000000000000001</v>
          </cell>
          <cell r="N7">
            <v>1.1000000000000001</v>
          </cell>
          <cell r="O7">
            <v>1.1000000000000001</v>
          </cell>
          <cell r="P7">
            <v>1.1000000000000001</v>
          </cell>
          <cell r="Q7">
            <v>1.1000000000000001</v>
          </cell>
          <cell r="R7">
            <v>1.1000000000000001</v>
          </cell>
          <cell r="S7">
            <v>1.1000000000000001</v>
          </cell>
          <cell r="T7">
            <v>1.1000000000000001</v>
          </cell>
        </row>
        <row r="8">
          <cell r="B8">
            <v>49</v>
          </cell>
          <cell r="C8" t="str">
            <v>VP</v>
          </cell>
          <cell r="D8" t="str">
            <v>（排水･通気）</v>
          </cell>
          <cell r="E8" t="str">
            <v>屋内一般配管</v>
          </cell>
          <cell r="F8" t="str">
            <v>管</v>
          </cell>
          <cell r="G8">
            <v>1.1000000000000001</v>
          </cell>
          <cell r="H8">
            <v>1.1000000000000001</v>
          </cell>
          <cell r="I8">
            <v>1.1000000000000001</v>
          </cell>
          <cell r="J8">
            <v>1.1000000000000001</v>
          </cell>
          <cell r="K8">
            <v>1.1000000000000001</v>
          </cell>
          <cell r="L8">
            <v>1.1000000000000001</v>
          </cell>
          <cell r="M8">
            <v>1.1000000000000001</v>
          </cell>
          <cell r="N8">
            <v>1.1000000000000001</v>
          </cell>
          <cell r="O8">
            <v>1.1000000000000001</v>
          </cell>
          <cell r="P8">
            <v>1.1000000000000001</v>
          </cell>
          <cell r="Q8">
            <v>1.1000000000000001</v>
          </cell>
          <cell r="R8">
            <v>1.1000000000000001</v>
          </cell>
          <cell r="S8">
            <v>1.1000000000000001</v>
          </cell>
          <cell r="T8">
            <v>1.1000000000000001</v>
          </cell>
        </row>
        <row r="11">
          <cell r="B11">
            <v>48</v>
          </cell>
          <cell r="C11" t="str">
            <v>VP</v>
          </cell>
          <cell r="D11" t="str">
            <v>（給水）</v>
          </cell>
          <cell r="E11" t="str">
            <v>機械室・便所配管</v>
          </cell>
          <cell r="F11" t="str">
            <v>管</v>
          </cell>
          <cell r="G11">
            <v>1.1000000000000001</v>
          </cell>
          <cell r="H11">
            <v>1.1000000000000001</v>
          </cell>
          <cell r="I11">
            <v>1.1000000000000001</v>
          </cell>
          <cell r="J11">
            <v>1.1000000000000001</v>
          </cell>
          <cell r="K11">
            <v>1.1000000000000001</v>
          </cell>
          <cell r="L11">
            <v>1.1000000000000001</v>
          </cell>
          <cell r="M11">
            <v>1.1000000000000001</v>
          </cell>
          <cell r="N11">
            <v>1.1000000000000001</v>
          </cell>
          <cell r="O11">
            <v>1.1000000000000001</v>
          </cell>
          <cell r="P11">
            <v>1.1000000000000001</v>
          </cell>
          <cell r="Q11">
            <v>1.1000000000000001</v>
          </cell>
          <cell r="R11">
            <v>1.1000000000000001</v>
          </cell>
          <cell r="S11">
            <v>1.1000000000000001</v>
          </cell>
          <cell r="T11">
            <v>1.1000000000000001</v>
          </cell>
        </row>
        <row r="12">
          <cell r="B12">
            <v>49</v>
          </cell>
          <cell r="C12" t="str">
            <v>VP</v>
          </cell>
          <cell r="D12" t="str">
            <v>（排水･通気）</v>
          </cell>
          <cell r="E12" t="str">
            <v>機械室・便所配管</v>
          </cell>
          <cell r="F12" t="str">
            <v>管</v>
          </cell>
          <cell r="G12">
            <v>1.1000000000000001</v>
          </cell>
          <cell r="H12">
            <v>1.1000000000000001</v>
          </cell>
          <cell r="I12">
            <v>1.1000000000000001</v>
          </cell>
          <cell r="J12">
            <v>1.1000000000000001</v>
          </cell>
          <cell r="K12">
            <v>1.1000000000000001</v>
          </cell>
          <cell r="L12">
            <v>1.1000000000000001</v>
          </cell>
          <cell r="M12">
            <v>1.1000000000000001</v>
          </cell>
          <cell r="N12">
            <v>1.1000000000000001</v>
          </cell>
          <cell r="O12">
            <v>1.1000000000000001</v>
          </cell>
          <cell r="P12">
            <v>1.1000000000000001</v>
          </cell>
          <cell r="Q12">
            <v>1.1000000000000001</v>
          </cell>
          <cell r="R12">
            <v>1.1000000000000001</v>
          </cell>
          <cell r="S12">
            <v>1.1000000000000001</v>
          </cell>
          <cell r="T12">
            <v>1.1000000000000001</v>
          </cell>
        </row>
        <row r="15">
          <cell r="B15">
            <v>48</v>
          </cell>
          <cell r="C15" t="str">
            <v>VP</v>
          </cell>
          <cell r="D15" t="str">
            <v>（給水）</v>
          </cell>
          <cell r="E15" t="str">
            <v>屋外配管</v>
          </cell>
          <cell r="F15" t="str">
            <v>管</v>
          </cell>
          <cell r="G15">
            <v>1.05</v>
          </cell>
          <cell r="H15">
            <v>1.05</v>
          </cell>
          <cell r="I15">
            <v>1.05</v>
          </cell>
          <cell r="J15">
            <v>1.05</v>
          </cell>
          <cell r="K15">
            <v>1.05</v>
          </cell>
          <cell r="L15">
            <v>1.05</v>
          </cell>
          <cell r="M15">
            <v>1.05</v>
          </cell>
          <cell r="N15">
            <v>1.05</v>
          </cell>
          <cell r="O15">
            <v>1.05</v>
          </cell>
          <cell r="P15">
            <v>1.05</v>
          </cell>
          <cell r="Q15">
            <v>1.05</v>
          </cell>
          <cell r="R15">
            <v>1.05</v>
          </cell>
          <cell r="S15">
            <v>1.05</v>
          </cell>
          <cell r="T15">
            <v>1.05</v>
          </cell>
        </row>
        <row r="16">
          <cell r="B16">
            <v>49</v>
          </cell>
          <cell r="C16" t="str">
            <v>VP</v>
          </cell>
          <cell r="D16" t="str">
            <v>（排水･通気）</v>
          </cell>
          <cell r="E16" t="str">
            <v>屋外配管</v>
          </cell>
          <cell r="F16" t="str">
            <v>管</v>
          </cell>
          <cell r="G16">
            <v>1.05</v>
          </cell>
          <cell r="H16">
            <v>1.05</v>
          </cell>
          <cell r="I16">
            <v>1.05</v>
          </cell>
          <cell r="J16">
            <v>1.05</v>
          </cell>
          <cell r="K16">
            <v>1.05</v>
          </cell>
          <cell r="L16">
            <v>1.05</v>
          </cell>
          <cell r="M16">
            <v>1.05</v>
          </cell>
          <cell r="N16">
            <v>1.05</v>
          </cell>
          <cell r="O16">
            <v>1.05</v>
          </cell>
          <cell r="P16">
            <v>1.05</v>
          </cell>
          <cell r="Q16">
            <v>1.05</v>
          </cell>
          <cell r="R16">
            <v>1.05</v>
          </cell>
          <cell r="S16">
            <v>1.05</v>
          </cell>
          <cell r="T16">
            <v>1.05</v>
          </cell>
        </row>
        <row r="19">
          <cell r="B19">
            <v>48</v>
          </cell>
          <cell r="C19" t="str">
            <v>VP</v>
          </cell>
          <cell r="D19" t="str">
            <v>（給水）</v>
          </cell>
          <cell r="E19" t="str">
            <v>地中配管</v>
          </cell>
          <cell r="F19" t="str">
            <v>管</v>
          </cell>
          <cell r="G19">
            <v>1.05</v>
          </cell>
          <cell r="H19">
            <v>1.05</v>
          </cell>
          <cell r="I19">
            <v>1.05</v>
          </cell>
          <cell r="J19">
            <v>1.05</v>
          </cell>
          <cell r="K19">
            <v>1.05</v>
          </cell>
          <cell r="L19">
            <v>1.05</v>
          </cell>
          <cell r="M19">
            <v>1.05</v>
          </cell>
          <cell r="N19">
            <v>1.05</v>
          </cell>
          <cell r="O19">
            <v>1.05</v>
          </cell>
          <cell r="P19">
            <v>1.05</v>
          </cell>
          <cell r="Q19">
            <v>1.05</v>
          </cell>
          <cell r="R19">
            <v>1.05</v>
          </cell>
          <cell r="S19">
            <v>1.05</v>
          </cell>
          <cell r="T19">
            <v>1.05</v>
          </cell>
        </row>
        <row r="20">
          <cell r="B20">
            <v>49</v>
          </cell>
          <cell r="C20" t="str">
            <v>VP</v>
          </cell>
          <cell r="D20" t="str">
            <v>（排水･通気）</v>
          </cell>
          <cell r="E20" t="str">
            <v>地中配管</v>
          </cell>
          <cell r="F20" t="str">
            <v>管</v>
          </cell>
          <cell r="G20">
            <v>1.05</v>
          </cell>
          <cell r="H20">
            <v>1.05</v>
          </cell>
          <cell r="I20">
            <v>1.05</v>
          </cell>
          <cell r="J20">
            <v>1.05</v>
          </cell>
          <cell r="K20">
            <v>1.05</v>
          </cell>
          <cell r="L20">
            <v>1.05</v>
          </cell>
          <cell r="M20">
            <v>1.05</v>
          </cell>
          <cell r="N20">
            <v>1.05</v>
          </cell>
          <cell r="O20">
            <v>1.05</v>
          </cell>
          <cell r="P20">
            <v>1.05</v>
          </cell>
          <cell r="Q20">
            <v>1.05</v>
          </cell>
          <cell r="R20">
            <v>1.05</v>
          </cell>
          <cell r="S20">
            <v>1.05</v>
          </cell>
          <cell r="T20">
            <v>1.05</v>
          </cell>
        </row>
        <row r="23">
          <cell r="B23">
            <v>48</v>
          </cell>
          <cell r="C23" t="str">
            <v>VP</v>
          </cell>
          <cell r="D23" t="str">
            <v>（給水）</v>
          </cell>
          <cell r="E23" t="str">
            <v>屋内一般配管</v>
          </cell>
          <cell r="F23" t="str">
            <v>継手</v>
          </cell>
          <cell r="G23">
            <v>0.3</v>
          </cell>
          <cell r="H23">
            <v>0.3</v>
          </cell>
          <cell r="I23">
            <v>0.3</v>
          </cell>
          <cell r="J23">
            <v>0.3</v>
          </cell>
          <cell r="K23">
            <v>0.3</v>
          </cell>
          <cell r="L23">
            <v>0.3</v>
          </cell>
          <cell r="M23">
            <v>0.3</v>
          </cell>
          <cell r="N23">
            <v>0.3</v>
          </cell>
          <cell r="O23">
            <v>0.3</v>
          </cell>
          <cell r="P23">
            <v>0.3</v>
          </cell>
          <cell r="Q23">
            <v>0.3</v>
          </cell>
          <cell r="R23">
            <v>0.3</v>
          </cell>
          <cell r="S23">
            <v>0.3</v>
          </cell>
          <cell r="T23">
            <v>0.3</v>
          </cell>
        </row>
        <row r="24">
          <cell r="B24">
            <v>49</v>
          </cell>
          <cell r="C24" t="str">
            <v>VP</v>
          </cell>
          <cell r="D24" t="str">
            <v>（排水･通気）</v>
          </cell>
          <cell r="E24" t="str">
            <v>屋内一般配管</v>
          </cell>
          <cell r="F24" t="str">
            <v>継手</v>
          </cell>
          <cell r="G24">
            <v>0.2</v>
          </cell>
          <cell r="H24">
            <v>0.2</v>
          </cell>
          <cell r="I24">
            <v>0.2</v>
          </cell>
          <cell r="J24">
            <v>0.2</v>
          </cell>
          <cell r="K24">
            <v>0.2</v>
          </cell>
          <cell r="L24">
            <v>0.2</v>
          </cell>
          <cell r="M24">
            <v>0.2</v>
          </cell>
          <cell r="N24">
            <v>0.2</v>
          </cell>
          <cell r="O24">
            <v>0.2</v>
          </cell>
          <cell r="P24">
            <v>0.2</v>
          </cell>
          <cell r="Q24">
            <v>0.2</v>
          </cell>
          <cell r="R24">
            <v>0.2</v>
          </cell>
          <cell r="S24">
            <v>0.2</v>
          </cell>
          <cell r="T24">
            <v>0.2</v>
          </cell>
        </row>
        <row r="27">
          <cell r="B27">
            <v>48</v>
          </cell>
          <cell r="C27" t="str">
            <v>VP</v>
          </cell>
          <cell r="D27" t="str">
            <v>（給水）</v>
          </cell>
          <cell r="E27" t="str">
            <v>機械室・便所配管</v>
          </cell>
          <cell r="F27" t="str">
            <v>継手</v>
          </cell>
          <cell r="G27">
            <v>0.55000000000000004</v>
          </cell>
          <cell r="H27">
            <v>0.55000000000000004</v>
          </cell>
          <cell r="I27">
            <v>0.55000000000000004</v>
          </cell>
          <cell r="J27">
            <v>0.55000000000000004</v>
          </cell>
          <cell r="K27">
            <v>0.55000000000000004</v>
          </cell>
          <cell r="L27">
            <v>0.55000000000000004</v>
          </cell>
          <cell r="M27">
            <v>0.55000000000000004</v>
          </cell>
          <cell r="N27">
            <v>0.55000000000000004</v>
          </cell>
          <cell r="O27">
            <v>0.55000000000000004</v>
          </cell>
          <cell r="P27">
            <v>0.55000000000000004</v>
          </cell>
          <cell r="Q27">
            <v>0.55000000000000004</v>
          </cell>
          <cell r="R27">
            <v>0.55000000000000004</v>
          </cell>
          <cell r="S27">
            <v>0.55000000000000004</v>
          </cell>
          <cell r="T27">
            <v>0.55000000000000004</v>
          </cell>
        </row>
        <row r="28">
          <cell r="B28">
            <v>49</v>
          </cell>
          <cell r="C28" t="str">
            <v>VP</v>
          </cell>
          <cell r="D28" t="str">
            <v>（排水･通気）</v>
          </cell>
          <cell r="E28" t="str">
            <v>機械室・便所配管</v>
          </cell>
          <cell r="F28" t="str">
            <v>継手</v>
          </cell>
          <cell r="G28">
            <v>0.5</v>
          </cell>
          <cell r="H28">
            <v>0.5</v>
          </cell>
          <cell r="I28">
            <v>0.5</v>
          </cell>
          <cell r="J28">
            <v>0.5</v>
          </cell>
          <cell r="K28">
            <v>0.5</v>
          </cell>
          <cell r="L28">
            <v>0.5</v>
          </cell>
          <cell r="M28">
            <v>0.5</v>
          </cell>
          <cell r="N28">
            <v>0.5</v>
          </cell>
          <cell r="O28">
            <v>0.5</v>
          </cell>
          <cell r="P28">
            <v>0.5</v>
          </cell>
          <cell r="Q28">
            <v>0.5</v>
          </cell>
          <cell r="R28">
            <v>0.5</v>
          </cell>
          <cell r="S28">
            <v>0.5</v>
          </cell>
          <cell r="T28">
            <v>0.5</v>
          </cell>
        </row>
        <row r="31">
          <cell r="B31">
            <v>48</v>
          </cell>
          <cell r="C31" t="str">
            <v>VP</v>
          </cell>
          <cell r="D31" t="str">
            <v>（給水）</v>
          </cell>
          <cell r="E31" t="str">
            <v>屋外配管</v>
          </cell>
          <cell r="F31" t="str">
            <v>継手</v>
          </cell>
          <cell r="G31">
            <v>0.3</v>
          </cell>
          <cell r="H31">
            <v>0.3</v>
          </cell>
          <cell r="I31">
            <v>0.3</v>
          </cell>
          <cell r="J31">
            <v>0.3</v>
          </cell>
          <cell r="K31">
            <v>0.3</v>
          </cell>
          <cell r="L31">
            <v>0.3</v>
          </cell>
          <cell r="M31">
            <v>0.3</v>
          </cell>
          <cell r="N31">
            <v>0.3</v>
          </cell>
          <cell r="O31">
            <v>0.3</v>
          </cell>
          <cell r="P31">
            <v>0.3</v>
          </cell>
          <cell r="Q31">
            <v>0.3</v>
          </cell>
          <cell r="R31">
            <v>0.3</v>
          </cell>
          <cell r="S31">
            <v>0.3</v>
          </cell>
          <cell r="T31">
            <v>0.3</v>
          </cell>
        </row>
        <row r="32">
          <cell r="B32">
            <v>49</v>
          </cell>
          <cell r="C32" t="str">
            <v>VP</v>
          </cell>
          <cell r="D32" t="str">
            <v>（排水･通気）</v>
          </cell>
          <cell r="E32" t="str">
            <v>屋外配管</v>
          </cell>
          <cell r="F32" t="str">
            <v>継手</v>
          </cell>
          <cell r="G32">
            <v>0.15</v>
          </cell>
          <cell r="H32">
            <v>0.15</v>
          </cell>
          <cell r="I32">
            <v>0.15</v>
          </cell>
          <cell r="J32">
            <v>0.15</v>
          </cell>
          <cell r="K32">
            <v>0.15</v>
          </cell>
          <cell r="L32">
            <v>0.15</v>
          </cell>
          <cell r="M32">
            <v>0.15</v>
          </cell>
          <cell r="N32">
            <v>0.15</v>
          </cell>
          <cell r="O32">
            <v>0.15</v>
          </cell>
          <cell r="P32">
            <v>0.15</v>
          </cell>
          <cell r="Q32">
            <v>0.15</v>
          </cell>
          <cell r="R32">
            <v>0.15</v>
          </cell>
          <cell r="S32">
            <v>0.15</v>
          </cell>
          <cell r="T32">
            <v>0.15</v>
          </cell>
        </row>
        <row r="35">
          <cell r="B35">
            <v>48</v>
          </cell>
          <cell r="C35" t="str">
            <v>VP</v>
          </cell>
          <cell r="D35" t="str">
            <v>（給水）</v>
          </cell>
          <cell r="E35" t="str">
            <v>地中配管</v>
          </cell>
          <cell r="F35" t="str">
            <v>継手</v>
          </cell>
          <cell r="G35">
            <v>0.25</v>
          </cell>
          <cell r="H35">
            <v>0.25</v>
          </cell>
          <cell r="I35">
            <v>0.25</v>
          </cell>
          <cell r="J35">
            <v>0.25</v>
          </cell>
          <cell r="K35">
            <v>0.25</v>
          </cell>
          <cell r="L35">
            <v>0.25</v>
          </cell>
          <cell r="M35">
            <v>0.25</v>
          </cell>
          <cell r="N35">
            <v>0.25</v>
          </cell>
          <cell r="O35">
            <v>0.25</v>
          </cell>
          <cell r="P35">
            <v>0.25</v>
          </cell>
          <cell r="Q35">
            <v>0.25</v>
          </cell>
          <cell r="R35">
            <v>0.25</v>
          </cell>
          <cell r="S35">
            <v>0.25</v>
          </cell>
          <cell r="T35">
            <v>0.25</v>
          </cell>
        </row>
        <row r="36">
          <cell r="B36">
            <v>49</v>
          </cell>
          <cell r="C36" t="str">
            <v>VP</v>
          </cell>
          <cell r="D36" t="str">
            <v>（排水･通気）</v>
          </cell>
          <cell r="E36" t="str">
            <v>地中配管</v>
          </cell>
          <cell r="F36" t="str">
            <v>継手</v>
          </cell>
          <cell r="G36">
            <v>0.15</v>
          </cell>
          <cell r="H36">
            <v>0.15</v>
          </cell>
          <cell r="I36">
            <v>0.15</v>
          </cell>
          <cell r="J36">
            <v>0.15</v>
          </cell>
          <cell r="K36">
            <v>0.15</v>
          </cell>
          <cell r="L36">
            <v>0.15</v>
          </cell>
          <cell r="M36">
            <v>0.15</v>
          </cell>
          <cell r="N36">
            <v>0.15</v>
          </cell>
          <cell r="O36">
            <v>0.15</v>
          </cell>
          <cell r="P36">
            <v>0.15</v>
          </cell>
          <cell r="Q36">
            <v>0.15</v>
          </cell>
          <cell r="R36">
            <v>0.15</v>
          </cell>
          <cell r="S36">
            <v>0.15</v>
          </cell>
          <cell r="T36">
            <v>0.15</v>
          </cell>
        </row>
        <row r="39">
          <cell r="B39">
            <v>48</v>
          </cell>
          <cell r="C39" t="str">
            <v>VP</v>
          </cell>
          <cell r="D39" t="str">
            <v>（給水）</v>
          </cell>
          <cell r="E39" t="str">
            <v>屋内一般配管</v>
          </cell>
          <cell r="F39" t="str">
            <v>接合材等</v>
          </cell>
          <cell r="G39">
            <v>0.1</v>
          </cell>
          <cell r="H39">
            <v>0.1</v>
          </cell>
          <cell r="I39">
            <v>0.1</v>
          </cell>
          <cell r="J39">
            <v>0.1</v>
          </cell>
          <cell r="K39">
            <v>0.1</v>
          </cell>
          <cell r="L39">
            <v>0.1</v>
          </cell>
          <cell r="M39">
            <v>0.1</v>
          </cell>
          <cell r="N39">
            <v>0.1</v>
          </cell>
          <cell r="O39">
            <v>0.1</v>
          </cell>
          <cell r="P39">
            <v>0.1</v>
          </cell>
          <cell r="Q39">
            <v>0.1</v>
          </cell>
          <cell r="R39">
            <v>0.1</v>
          </cell>
          <cell r="S39">
            <v>0.1</v>
          </cell>
          <cell r="T39">
            <v>0.1</v>
          </cell>
        </row>
        <row r="40">
          <cell r="B40">
            <v>49</v>
          </cell>
          <cell r="C40" t="str">
            <v>VP</v>
          </cell>
          <cell r="D40" t="str">
            <v>（排水･通気）</v>
          </cell>
          <cell r="E40" t="str">
            <v>屋内一般配管</v>
          </cell>
          <cell r="F40" t="str">
            <v>接合材等</v>
          </cell>
          <cell r="G40">
            <v>0.1</v>
          </cell>
          <cell r="H40">
            <v>0.1</v>
          </cell>
          <cell r="I40">
            <v>0.1</v>
          </cell>
          <cell r="J40">
            <v>0.1</v>
          </cell>
          <cell r="K40">
            <v>0.1</v>
          </cell>
          <cell r="L40">
            <v>0.1</v>
          </cell>
          <cell r="M40">
            <v>0.1</v>
          </cell>
          <cell r="N40">
            <v>0.1</v>
          </cell>
          <cell r="O40">
            <v>0.1</v>
          </cell>
          <cell r="P40">
            <v>0.1</v>
          </cell>
          <cell r="Q40">
            <v>0.1</v>
          </cell>
          <cell r="R40">
            <v>0.1</v>
          </cell>
          <cell r="S40">
            <v>0.1</v>
          </cell>
          <cell r="T40">
            <v>0.1</v>
          </cell>
        </row>
        <row r="43">
          <cell r="B43">
            <v>48</v>
          </cell>
          <cell r="C43" t="str">
            <v>VP</v>
          </cell>
          <cell r="D43" t="str">
            <v>（給水）</v>
          </cell>
          <cell r="E43" t="str">
            <v>機械室・便所配管</v>
          </cell>
          <cell r="F43" t="str">
            <v>接合材等</v>
          </cell>
          <cell r="G43">
            <v>0.1</v>
          </cell>
          <cell r="H43">
            <v>0.1</v>
          </cell>
          <cell r="I43">
            <v>0.1</v>
          </cell>
          <cell r="J43">
            <v>0.1</v>
          </cell>
          <cell r="K43">
            <v>0.1</v>
          </cell>
          <cell r="L43">
            <v>0.1</v>
          </cell>
          <cell r="M43">
            <v>0.1</v>
          </cell>
          <cell r="N43">
            <v>0.1</v>
          </cell>
          <cell r="O43">
            <v>0.1</v>
          </cell>
          <cell r="P43">
            <v>0.1</v>
          </cell>
          <cell r="Q43">
            <v>0.1</v>
          </cell>
          <cell r="R43">
            <v>0.1</v>
          </cell>
          <cell r="S43">
            <v>0.1</v>
          </cell>
          <cell r="T43">
            <v>0.1</v>
          </cell>
        </row>
        <row r="44">
          <cell r="B44">
            <v>49</v>
          </cell>
          <cell r="C44" t="str">
            <v>VP</v>
          </cell>
          <cell r="D44" t="str">
            <v>（排水･通気）</v>
          </cell>
          <cell r="E44" t="str">
            <v>機械室・便所配管</v>
          </cell>
          <cell r="F44" t="str">
            <v>接合材等</v>
          </cell>
          <cell r="G44">
            <v>0.1</v>
          </cell>
          <cell r="H44">
            <v>0.1</v>
          </cell>
          <cell r="I44">
            <v>0.1</v>
          </cell>
          <cell r="J44">
            <v>0.1</v>
          </cell>
          <cell r="K44">
            <v>0.1</v>
          </cell>
          <cell r="L44">
            <v>0.1</v>
          </cell>
          <cell r="M44">
            <v>0.1</v>
          </cell>
          <cell r="N44">
            <v>0.1</v>
          </cell>
          <cell r="O44">
            <v>0.1</v>
          </cell>
          <cell r="P44">
            <v>0.1</v>
          </cell>
          <cell r="Q44">
            <v>0.1</v>
          </cell>
          <cell r="R44">
            <v>0.1</v>
          </cell>
          <cell r="S44">
            <v>0.1</v>
          </cell>
          <cell r="T44">
            <v>0.1</v>
          </cell>
        </row>
        <row r="47">
          <cell r="B47">
            <v>48</v>
          </cell>
          <cell r="C47" t="str">
            <v>VP</v>
          </cell>
          <cell r="D47" t="str">
            <v>（給水）</v>
          </cell>
          <cell r="E47" t="str">
            <v>屋外配管</v>
          </cell>
          <cell r="F47" t="str">
            <v>接合材等</v>
          </cell>
          <cell r="G47">
            <v>0.1</v>
          </cell>
          <cell r="H47">
            <v>0.1</v>
          </cell>
          <cell r="I47">
            <v>0.1</v>
          </cell>
          <cell r="J47">
            <v>0.1</v>
          </cell>
          <cell r="K47">
            <v>0.1</v>
          </cell>
          <cell r="L47">
            <v>0.1</v>
          </cell>
          <cell r="M47">
            <v>0.1</v>
          </cell>
          <cell r="N47">
            <v>0.1</v>
          </cell>
          <cell r="O47">
            <v>0.1</v>
          </cell>
          <cell r="P47">
            <v>0.1</v>
          </cell>
          <cell r="Q47">
            <v>0.1</v>
          </cell>
          <cell r="R47">
            <v>0.1</v>
          </cell>
          <cell r="S47">
            <v>0.1</v>
          </cell>
          <cell r="T47">
            <v>0.1</v>
          </cell>
        </row>
        <row r="48">
          <cell r="B48">
            <v>49</v>
          </cell>
          <cell r="C48" t="str">
            <v>VP</v>
          </cell>
          <cell r="D48" t="str">
            <v>（排水･通気）</v>
          </cell>
          <cell r="E48" t="str">
            <v>屋外配管</v>
          </cell>
          <cell r="F48" t="str">
            <v>接合材等</v>
          </cell>
          <cell r="G48">
            <v>0.1</v>
          </cell>
          <cell r="H48">
            <v>0.1</v>
          </cell>
          <cell r="I48">
            <v>0.1</v>
          </cell>
          <cell r="J48">
            <v>0.1</v>
          </cell>
          <cell r="K48">
            <v>0.1</v>
          </cell>
          <cell r="L48">
            <v>0.1</v>
          </cell>
          <cell r="M48">
            <v>0.1</v>
          </cell>
          <cell r="N48">
            <v>0.1</v>
          </cell>
          <cell r="O48">
            <v>0.1</v>
          </cell>
          <cell r="P48">
            <v>0.1</v>
          </cell>
          <cell r="Q48">
            <v>0.1</v>
          </cell>
          <cell r="R48">
            <v>0.1</v>
          </cell>
          <cell r="S48">
            <v>0.1</v>
          </cell>
          <cell r="T48">
            <v>0.1</v>
          </cell>
        </row>
        <row r="51">
          <cell r="B51">
            <v>48</v>
          </cell>
          <cell r="C51" t="str">
            <v>VP</v>
          </cell>
          <cell r="D51" t="str">
            <v>（給水）</v>
          </cell>
          <cell r="E51" t="str">
            <v>地中配管</v>
          </cell>
          <cell r="F51" t="str">
            <v>接合材等</v>
          </cell>
          <cell r="G51">
            <v>0.1</v>
          </cell>
          <cell r="H51">
            <v>0.1</v>
          </cell>
          <cell r="I51">
            <v>0.1</v>
          </cell>
          <cell r="J51">
            <v>0.1</v>
          </cell>
          <cell r="K51">
            <v>0.1</v>
          </cell>
          <cell r="L51">
            <v>0.1</v>
          </cell>
          <cell r="M51">
            <v>0.1</v>
          </cell>
          <cell r="N51">
            <v>0.1</v>
          </cell>
          <cell r="O51">
            <v>0.1</v>
          </cell>
          <cell r="P51">
            <v>0.1</v>
          </cell>
          <cell r="Q51">
            <v>0.1</v>
          </cell>
          <cell r="R51">
            <v>0.1</v>
          </cell>
          <cell r="S51">
            <v>0.1</v>
          </cell>
          <cell r="T51">
            <v>0.1</v>
          </cell>
        </row>
        <row r="52">
          <cell r="B52">
            <v>49</v>
          </cell>
          <cell r="C52" t="str">
            <v>VP</v>
          </cell>
          <cell r="D52" t="str">
            <v>（排水･通気）</v>
          </cell>
          <cell r="E52" t="str">
            <v>地中配管</v>
          </cell>
          <cell r="F52" t="str">
            <v>接合材等</v>
          </cell>
          <cell r="G52">
            <v>0.1</v>
          </cell>
          <cell r="H52">
            <v>0.1</v>
          </cell>
          <cell r="I52">
            <v>0.1</v>
          </cell>
          <cell r="J52">
            <v>0.1</v>
          </cell>
          <cell r="K52">
            <v>0.1</v>
          </cell>
          <cell r="L52">
            <v>0.1</v>
          </cell>
          <cell r="M52">
            <v>0.1</v>
          </cell>
          <cell r="N52">
            <v>0.1</v>
          </cell>
          <cell r="O52">
            <v>0.1</v>
          </cell>
          <cell r="P52">
            <v>0.1</v>
          </cell>
          <cell r="Q52">
            <v>0.1</v>
          </cell>
          <cell r="R52">
            <v>0.1</v>
          </cell>
          <cell r="S52">
            <v>0.1</v>
          </cell>
          <cell r="T52">
            <v>0.1</v>
          </cell>
        </row>
        <row r="55">
          <cell r="B55">
            <v>48</v>
          </cell>
          <cell r="C55" t="str">
            <v>VP</v>
          </cell>
          <cell r="D55" t="str">
            <v>（給水）</v>
          </cell>
          <cell r="E55" t="str">
            <v>屋内一般配管</v>
          </cell>
          <cell r="F55" t="str">
            <v>支持金物</v>
          </cell>
          <cell r="G55">
            <v>0.25</v>
          </cell>
          <cell r="H55">
            <v>0.25</v>
          </cell>
          <cell r="I55">
            <v>0.25</v>
          </cell>
          <cell r="J55">
            <v>0.25</v>
          </cell>
          <cell r="K55">
            <v>0.25</v>
          </cell>
          <cell r="L55">
            <v>0.25</v>
          </cell>
          <cell r="M55">
            <v>0.25</v>
          </cell>
          <cell r="N55">
            <v>0.25</v>
          </cell>
          <cell r="O55">
            <v>0.25</v>
          </cell>
          <cell r="P55">
            <v>0.25</v>
          </cell>
          <cell r="Q55">
            <v>0.25</v>
          </cell>
          <cell r="R55">
            <v>0.25</v>
          </cell>
          <cell r="S55">
            <v>0.25</v>
          </cell>
          <cell r="T55">
            <v>0.25</v>
          </cell>
        </row>
        <row r="56">
          <cell r="B56">
            <v>49</v>
          </cell>
          <cell r="C56" t="str">
            <v>VP</v>
          </cell>
          <cell r="D56" t="str">
            <v>（排水･通気）</v>
          </cell>
          <cell r="E56" t="str">
            <v>屋内一般配管</v>
          </cell>
          <cell r="F56" t="str">
            <v>支持金物</v>
          </cell>
          <cell r="G56">
            <v>0.25</v>
          </cell>
          <cell r="H56">
            <v>0.25</v>
          </cell>
          <cell r="I56">
            <v>0.25</v>
          </cell>
          <cell r="J56">
            <v>0.25</v>
          </cell>
          <cell r="K56">
            <v>0.25</v>
          </cell>
          <cell r="L56">
            <v>0.25</v>
          </cell>
          <cell r="M56">
            <v>0.25</v>
          </cell>
          <cell r="N56">
            <v>0.25</v>
          </cell>
          <cell r="O56">
            <v>0.25</v>
          </cell>
          <cell r="P56">
            <v>0.25</v>
          </cell>
          <cell r="Q56">
            <v>0.25</v>
          </cell>
          <cell r="R56">
            <v>0.25</v>
          </cell>
          <cell r="S56">
            <v>0.25</v>
          </cell>
          <cell r="T56">
            <v>0.25</v>
          </cell>
        </row>
        <row r="59">
          <cell r="B59">
            <v>48</v>
          </cell>
          <cell r="C59" t="str">
            <v>VP</v>
          </cell>
          <cell r="D59" t="str">
            <v>（給水）</v>
          </cell>
          <cell r="E59" t="str">
            <v>機械室・便所配管</v>
          </cell>
          <cell r="F59" t="str">
            <v>支持金物</v>
          </cell>
          <cell r="G59">
            <v>0.25</v>
          </cell>
          <cell r="H59">
            <v>0.25</v>
          </cell>
          <cell r="I59">
            <v>0.25</v>
          </cell>
          <cell r="J59">
            <v>0.25</v>
          </cell>
          <cell r="K59">
            <v>0.25</v>
          </cell>
          <cell r="L59">
            <v>0.25</v>
          </cell>
          <cell r="M59">
            <v>0.25</v>
          </cell>
          <cell r="N59">
            <v>0.25</v>
          </cell>
          <cell r="O59">
            <v>0.25</v>
          </cell>
          <cell r="P59">
            <v>0.25</v>
          </cell>
          <cell r="Q59">
            <v>0.25</v>
          </cell>
          <cell r="R59">
            <v>0.25</v>
          </cell>
          <cell r="S59">
            <v>0.25</v>
          </cell>
          <cell r="T59">
            <v>0.25</v>
          </cell>
        </row>
        <row r="60">
          <cell r="B60">
            <v>49</v>
          </cell>
          <cell r="C60" t="str">
            <v>VP</v>
          </cell>
          <cell r="D60" t="str">
            <v>（排水･通気）</v>
          </cell>
          <cell r="E60" t="str">
            <v>機械室・便所配管</v>
          </cell>
          <cell r="F60" t="str">
            <v>支持金物</v>
          </cell>
          <cell r="G60">
            <v>0.25</v>
          </cell>
          <cell r="H60">
            <v>0.25</v>
          </cell>
          <cell r="I60">
            <v>0.25</v>
          </cell>
          <cell r="J60">
            <v>0.25</v>
          </cell>
          <cell r="K60">
            <v>0.25</v>
          </cell>
          <cell r="L60">
            <v>0.25</v>
          </cell>
          <cell r="M60">
            <v>0.25</v>
          </cell>
          <cell r="N60">
            <v>0.25</v>
          </cell>
          <cell r="O60">
            <v>0.25</v>
          </cell>
          <cell r="P60">
            <v>0.25</v>
          </cell>
          <cell r="Q60">
            <v>0.25</v>
          </cell>
          <cell r="R60">
            <v>0.25</v>
          </cell>
          <cell r="S60">
            <v>0.25</v>
          </cell>
          <cell r="T60">
            <v>0.25</v>
          </cell>
        </row>
        <row r="63">
          <cell r="B63">
            <v>48</v>
          </cell>
          <cell r="C63" t="str">
            <v>VP</v>
          </cell>
          <cell r="D63" t="str">
            <v>（給水）</v>
          </cell>
          <cell r="E63" t="str">
            <v>屋外配管</v>
          </cell>
          <cell r="F63" t="str">
            <v>支持金物</v>
          </cell>
          <cell r="G63">
            <v>0.25</v>
          </cell>
          <cell r="H63">
            <v>0.25</v>
          </cell>
          <cell r="I63">
            <v>0.25</v>
          </cell>
          <cell r="J63">
            <v>0.25</v>
          </cell>
          <cell r="K63">
            <v>0.25</v>
          </cell>
          <cell r="L63">
            <v>0.25</v>
          </cell>
          <cell r="M63">
            <v>0.25</v>
          </cell>
          <cell r="N63">
            <v>0.25</v>
          </cell>
          <cell r="O63">
            <v>0.25</v>
          </cell>
          <cell r="P63">
            <v>0.25</v>
          </cell>
          <cell r="Q63">
            <v>0.25</v>
          </cell>
          <cell r="R63">
            <v>0.25</v>
          </cell>
          <cell r="S63">
            <v>0.25</v>
          </cell>
          <cell r="T63">
            <v>0.25</v>
          </cell>
        </row>
        <row r="64">
          <cell r="B64">
            <v>49</v>
          </cell>
          <cell r="C64" t="str">
            <v>VP</v>
          </cell>
          <cell r="D64" t="str">
            <v>（排水･通気）</v>
          </cell>
          <cell r="E64" t="str">
            <v>屋外配管</v>
          </cell>
          <cell r="F64" t="str">
            <v>支持金物</v>
          </cell>
          <cell r="G64">
            <v>0.25</v>
          </cell>
          <cell r="H64">
            <v>0.25</v>
          </cell>
          <cell r="I64">
            <v>0.25</v>
          </cell>
          <cell r="J64">
            <v>0.25</v>
          </cell>
          <cell r="K64">
            <v>0.25</v>
          </cell>
          <cell r="L64">
            <v>0.25</v>
          </cell>
          <cell r="M64">
            <v>0.25</v>
          </cell>
          <cell r="N64">
            <v>0.25</v>
          </cell>
          <cell r="O64">
            <v>0.25</v>
          </cell>
          <cell r="P64">
            <v>0.25</v>
          </cell>
          <cell r="Q64">
            <v>0.25</v>
          </cell>
          <cell r="R64">
            <v>0.25</v>
          </cell>
          <cell r="S64">
            <v>0.25</v>
          </cell>
          <cell r="T64">
            <v>0.25</v>
          </cell>
        </row>
        <row r="67">
          <cell r="B67">
            <v>48</v>
          </cell>
          <cell r="C67" t="str">
            <v>VP</v>
          </cell>
          <cell r="D67" t="str">
            <v>（給水）</v>
          </cell>
          <cell r="E67" t="str">
            <v>屋内一般配管</v>
          </cell>
          <cell r="F67" t="str">
            <v>配管工</v>
          </cell>
          <cell r="G67">
            <v>4.5999999999999999E-2</v>
          </cell>
          <cell r="H67">
            <v>6.2E-2</v>
          </cell>
          <cell r="I67">
            <v>7.3999999999999996E-2</v>
          </cell>
          <cell r="J67">
            <v>7.9000000000000001E-2</v>
          </cell>
          <cell r="K67">
            <v>0.10100000000000001</v>
          </cell>
          <cell r="L67">
            <v>0.128</v>
          </cell>
          <cell r="M67">
            <v>0.16300000000000001</v>
          </cell>
          <cell r="N67">
            <v>0.19</v>
          </cell>
          <cell r="O67">
            <v>0.245</v>
          </cell>
          <cell r="P67">
            <v>0.30099999999999999</v>
          </cell>
          <cell r="Q67">
            <v>0.35599999999999998</v>
          </cell>
        </row>
        <row r="68">
          <cell r="B68">
            <v>49</v>
          </cell>
          <cell r="C68" t="str">
            <v>VP</v>
          </cell>
          <cell r="D68" t="str">
            <v>（排水･通気）</v>
          </cell>
          <cell r="E68" t="str">
            <v>屋内一般配管</v>
          </cell>
          <cell r="F68" t="str">
            <v>配管工</v>
          </cell>
          <cell r="G68">
            <v>4.5999999999999999E-2</v>
          </cell>
          <cell r="H68">
            <v>6.2E-2</v>
          </cell>
          <cell r="I68">
            <v>7.3999999999999996E-2</v>
          </cell>
          <cell r="J68">
            <v>7.9000000000000001E-2</v>
          </cell>
          <cell r="K68">
            <v>0.10100000000000001</v>
          </cell>
          <cell r="L68">
            <v>0.128</v>
          </cell>
          <cell r="M68">
            <v>0.16300000000000001</v>
          </cell>
          <cell r="N68">
            <v>0.19</v>
          </cell>
          <cell r="O68">
            <v>0.245</v>
          </cell>
          <cell r="P68">
            <v>0.30099999999999999</v>
          </cell>
          <cell r="Q68">
            <v>0.35599999999999998</v>
          </cell>
          <cell r="R68">
            <v>0.46600000000000003</v>
          </cell>
          <cell r="S68">
            <v>0.57699999999999996</v>
          </cell>
          <cell r="T68">
            <v>0.68799999999999994</v>
          </cell>
        </row>
        <row r="71">
          <cell r="B71">
            <v>48</v>
          </cell>
          <cell r="C71" t="str">
            <v>VP</v>
          </cell>
          <cell r="D71" t="str">
            <v>（給水）</v>
          </cell>
          <cell r="E71" t="str">
            <v>機械室・便所配管</v>
          </cell>
          <cell r="F71" t="str">
            <v>配管工</v>
          </cell>
          <cell r="G71">
            <v>5.5E-2</v>
          </cell>
          <cell r="H71">
            <v>7.3999999999999996E-2</v>
          </cell>
          <cell r="I71">
            <v>8.8999999999999996E-2</v>
          </cell>
          <cell r="J71">
            <v>9.5000000000000001E-2</v>
          </cell>
          <cell r="K71">
            <v>0.121</v>
          </cell>
          <cell r="L71">
            <v>0.154</v>
          </cell>
          <cell r="M71">
            <v>0.19600000000000001</v>
          </cell>
          <cell r="N71">
            <v>0.22800000000000001</v>
          </cell>
          <cell r="O71">
            <v>0.29399999999999998</v>
          </cell>
          <cell r="P71">
            <v>0.36099999999999999</v>
          </cell>
          <cell r="Q71">
            <v>0.42699999999999999</v>
          </cell>
        </row>
        <row r="72">
          <cell r="B72">
            <v>49</v>
          </cell>
          <cell r="C72" t="str">
            <v>VP</v>
          </cell>
          <cell r="D72" t="str">
            <v>（排水･通気）</v>
          </cell>
          <cell r="E72" t="str">
            <v>機械室・便所配管</v>
          </cell>
          <cell r="F72" t="str">
            <v>配管工</v>
          </cell>
          <cell r="G72">
            <v>5.5E-2</v>
          </cell>
          <cell r="H72">
            <v>7.3999999999999996E-2</v>
          </cell>
          <cell r="I72">
            <v>8.8999999999999996E-2</v>
          </cell>
          <cell r="J72">
            <v>9.5000000000000001E-2</v>
          </cell>
          <cell r="K72">
            <v>0.121</v>
          </cell>
          <cell r="L72">
            <v>0.154</v>
          </cell>
          <cell r="M72">
            <v>0.19600000000000001</v>
          </cell>
          <cell r="N72">
            <v>0.22800000000000001</v>
          </cell>
          <cell r="O72">
            <v>0.29399999999999998</v>
          </cell>
          <cell r="P72">
            <v>0.36099999999999999</v>
          </cell>
          <cell r="Q72">
            <v>0.42699999999999999</v>
          </cell>
          <cell r="R72">
            <v>0.55900000000000005</v>
          </cell>
          <cell r="S72">
            <v>0.69199999999999995</v>
          </cell>
          <cell r="T72">
            <v>0.82599999999999996</v>
          </cell>
        </row>
        <row r="75">
          <cell r="B75">
            <v>48</v>
          </cell>
          <cell r="C75" t="str">
            <v>VP</v>
          </cell>
          <cell r="D75" t="str">
            <v>（給水）</v>
          </cell>
          <cell r="E75" t="str">
            <v>屋外配管</v>
          </cell>
          <cell r="F75" t="str">
            <v>配管工</v>
          </cell>
          <cell r="G75">
            <v>4.1000000000000002E-2</v>
          </cell>
          <cell r="H75">
            <v>5.6000000000000001E-2</v>
          </cell>
          <cell r="I75">
            <v>6.7000000000000004E-2</v>
          </cell>
          <cell r="J75">
            <v>7.0999999999999994E-2</v>
          </cell>
          <cell r="K75">
            <v>9.0999999999999998E-2</v>
          </cell>
          <cell r="L75">
            <v>0.115</v>
          </cell>
          <cell r="M75">
            <v>0.14699999999999999</v>
          </cell>
          <cell r="N75">
            <v>0.17100000000000001</v>
          </cell>
          <cell r="O75">
            <v>0.221</v>
          </cell>
          <cell r="P75">
            <v>0.27100000000000002</v>
          </cell>
          <cell r="Q75">
            <v>0.32</v>
          </cell>
        </row>
        <row r="76">
          <cell r="B76">
            <v>49</v>
          </cell>
          <cell r="C76" t="str">
            <v>VP</v>
          </cell>
          <cell r="D76" t="str">
            <v>（排水･通気）</v>
          </cell>
          <cell r="E76" t="str">
            <v>屋外配管</v>
          </cell>
          <cell r="F76" t="str">
            <v>配管工</v>
          </cell>
          <cell r="G76">
            <v>4.1000000000000002E-2</v>
          </cell>
          <cell r="H76">
            <v>5.6000000000000001E-2</v>
          </cell>
          <cell r="I76">
            <v>6.7000000000000004E-2</v>
          </cell>
          <cell r="J76">
            <v>7.0999999999999994E-2</v>
          </cell>
          <cell r="K76">
            <v>9.0999999999999998E-2</v>
          </cell>
          <cell r="L76">
            <v>0.115</v>
          </cell>
          <cell r="M76">
            <v>0.14699999999999999</v>
          </cell>
          <cell r="N76">
            <v>0.17100000000000001</v>
          </cell>
          <cell r="O76">
            <v>0.221</v>
          </cell>
          <cell r="P76">
            <v>0.27100000000000002</v>
          </cell>
          <cell r="Q76">
            <v>0.32</v>
          </cell>
          <cell r="R76">
            <v>0.41899999999999998</v>
          </cell>
          <cell r="S76">
            <v>0.51900000000000002</v>
          </cell>
          <cell r="T76">
            <v>0.61899999999999999</v>
          </cell>
        </row>
        <row r="79">
          <cell r="B79">
            <v>48</v>
          </cell>
          <cell r="C79" t="str">
            <v>VP</v>
          </cell>
          <cell r="D79" t="str">
            <v>（給水）</v>
          </cell>
          <cell r="E79" t="str">
            <v>地中配管</v>
          </cell>
          <cell r="F79" t="str">
            <v>配管工</v>
          </cell>
          <cell r="G79">
            <v>3.2000000000000001E-2</v>
          </cell>
          <cell r="H79">
            <v>4.2999999999999997E-2</v>
          </cell>
          <cell r="I79">
            <v>5.1999999999999998E-2</v>
          </cell>
          <cell r="J79">
            <v>5.5E-2</v>
          </cell>
          <cell r="K79">
            <v>7.0999999999999994E-2</v>
          </cell>
          <cell r="L79">
            <v>0.09</v>
          </cell>
          <cell r="M79">
            <v>0.114</v>
          </cell>
          <cell r="N79">
            <v>0.13300000000000001</v>
          </cell>
          <cell r="O79">
            <v>0.17199999999999999</v>
          </cell>
          <cell r="P79">
            <v>0.21099999999999999</v>
          </cell>
          <cell r="Q79">
            <v>0.249</v>
          </cell>
        </row>
        <row r="80">
          <cell r="B80">
            <v>49</v>
          </cell>
          <cell r="C80" t="str">
            <v>VP</v>
          </cell>
          <cell r="D80" t="str">
            <v>（排水･通気）</v>
          </cell>
          <cell r="E80" t="str">
            <v>地中配管</v>
          </cell>
          <cell r="F80" t="str">
            <v>配管工</v>
          </cell>
          <cell r="G80">
            <v>3.2000000000000001E-2</v>
          </cell>
          <cell r="H80">
            <v>4.2999999999999997E-2</v>
          </cell>
          <cell r="I80">
            <v>5.1999999999999998E-2</v>
          </cell>
          <cell r="J80">
            <v>5.5E-2</v>
          </cell>
          <cell r="K80">
            <v>7.0999999999999994E-2</v>
          </cell>
          <cell r="L80">
            <v>0.09</v>
          </cell>
          <cell r="M80">
            <v>0.114</v>
          </cell>
          <cell r="N80">
            <v>0.13300000000000001</v>
          </cell>
          <cell r="O80">
            <v>0.17199999999999999</v>
          </cell>
          <cell r="P80">
            <v>0.21099999999999999</v>
          </cell>
          <cell r="Q80">
            <v>0.249</v>
          </cell>
          <cell r="R80">
            <v>0.32600000000000001</v>
          </cell>
          <cell r="S80">
            <v>0.40400000000000003</v>
          </cell>
          <cell r="T80">
            <v>0.48199999999999998</v>
          </cell>
        </row>
        <row r="83">
          <cell r="B83">
            <v>48</v>
          </cell>
          <cell r="C83" t="str">
            <v>VP</v>
          </cell>
          <cell r="D83" t="str">
            <v>（給水）</v>
          </cell>
          <cell r="E83" t="str">
            <v>屋内一般配管</v>
          </cell>
          <cell r="F83" t="str">
            <v>はつり補修</v>
          </cell>
          <cell r="G83">
            <v>0.08</v>
          </cell>
          <cell r="H83">
            <v>0.08</v>
          </cell>
          <cell r="I83">
            <v>0.08</v>
          </cell>
          <cell r="J83">
            <v>0.08</v>
          </cell>
          <cell r="K83">
            <v>0.08</v>
          </cell>
          <cell r="L83">
            <v>0.08</v>
          </cell>
          <cell r="M83">
            <v>0.08</v>
          </cell>
          <cell r="N83">
            <v>0.08</v>
          </cell>
          <cell r="O83">
            <v>0.08</v>
          </cell>
          <cell r="P83">
            <v>0.08</v>
          </cell>
          <cell r="Q83">
            <v>0.08</v>
          </cell>
          <cell r="R83">
            <v>0.08</v>
          </cell>
          <cell r="S83">
            <v>0.08</v>
          </cell>
          <cell r="T83">
            <v>0.08</v>
          </cell>
        </row>
        <row r="84">
          <cell r="B84">
            <v>49</v>
          </cell>
          <cell r="C84" t="str">
            <v>VP</v>
          </cell>
          <cell r="D84" t="str">
            <v>（排水･通気）</v>
          </cell>
          <cell r="E84" t="str">
            <v>屋内一般配管</v>
          </cell>
          <cell r="F84" t="str">
            <v>はつり補修</v>
          </cell>
          <cell r="G84">
            <v>0.08</v>
          </cell>
          <cell r="H84">
            <v>0.08</v>
          </cell>
          <cell r="I84">
            <v>0.08</v>
          </cell>
          <cell r="J84">
            <v>0.08</v>
          </cell>
          <cell r="K84">
            <v>0.08</v>
          </cell>
          <cell r="L84">
            <v>0.08</v>
          </cell>
          <cell r="M84">
            <v>0.08</v>
          </cell>
          <cell r="N84">
            <v>0.08</v>
          </cell>
          <cell r="O84">
            <v>0.08</v>
          </cell>
          <cell r="P84">
            <v>0.08</v>
          </cell>
          <cell r="Q84">
            <v>0.08</v>
          </cell>
          <cell r="R84">
            <v>0.08</v>
          </cell>
          <cell r="S84">
            <v>0.08</v>
          </cell>
          <cell r="T84">
            <v>0.08</v>
          </cell>
        </row>
        <row r="87">
          <cell r="B87">
            <v>48</v>
          </cell>
          <cell r="C87" t="str">
            <v>VP</v>
          </cell>
          <cell r="D87" t="str">
            <v>（給水）</v>
          </cell>
          <cell r="E87" t="str">
            <v>機械室・便所配管</v>
          </cell>
          <cell r="F87" t="str">
            <v>はつり補修</v>
          </cell>
          <cell r="G87">
            <v>0.08</v>
          </cell>
          <cell r="H87">
            <v>0.08</v>
          </cell>
          <cell r="I87">
            <v>0.08</v>
          </cell>
          <cell r="J87">
            <v>0.08</v>
          </cell>
          <cell r="K87">
            <v>0.08</v>
          </cell>
          <cell r="L87">
            <v>0.08</v>
          </cell>
          <cell r="M87">
            <v>0.08</v>
          </cell>
          <cell r="N87">
            <v>0.08</v>
          </cell>
          <cell r="O87">
            <v>0.08</v>
          </cell>
          <cell r="P87">
            <v>0.08</v>
          </cell>
          <cell r="Q87">
            <v>0.08</v>
          </cell>
          <cell r="R87">
            <v>0.08</v>
          </cell>
          <cell r="S87">
            <v>0.08</v>
          </cell>
          <cell r="T87">
            <v>0.08</v>
          </cell>
        </row>
        <row r="88">
          <cell r="B88">
            <v>49</v>
          </cell>
          <cell r="C88" t="str">
            <v>VP</v>
          </cell>
          <cell r="D88" t="str">
            <v>（排水･通気）</v>
          </cell>
          <cell r="E88" t="str">
            <v>機械室・便所配管</v>
          </cell>
          <cell r="F88" t="str">
            <v>はつり補修</v>
          </cell>
          <cell r="G88">
            <v>0.08</v>
          </cell>
          <cell r="H88">
            <v>0.08</v>
          </cell>
          <cell r="I88">
            <v>0.08</v>
          </cell>
          <cell r="J88">
            <v>0.08</v>
          </cell>
          <cell r="K88">
            <v>0.08</v>
          </cell>
          <cell r="L88">
            <v>0.08</v>
          </cell>
          <cell r="M88">
            <v>0.08</v>
          </cell>
          <cell r="N88">
            <v>0.08</v>
          </cell>
          <cell r="O88">
            <v>0.08</v>
          </cell>
          <cell r="P88">
            <v>0.08</v>
          </cell>
          <cell r="Q88">
            <v>0.08</v>
          </cell>
          <cell r="R88">
            <v>0.08</v>
          </cell>
          <cell r="S88">
            <v>0.08</v>
          </cell>
          <cell r="T88">
            <v>0.08</v>
          </cell>
        </row>
      </sheetData>
      <sheetData sheetId="6"/>
      <sheetData sheetId="7" refreshError="1"/>
      <sheetData sheetId="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表"/>
      <sheetName val="中間集計3"/>
      <sheetName val="中間集計2"/>
      <sheetName val="中間集計1"/>
      <sheetName val="ﾌｧｲﾙ指定"/>
      <sheetName val="印刷範囲"/>
      <sheetName val="DATA"/>
      <sheetName val="Dialog1"/>
      <sheetName val="Dialog2"/>
    </sheetNames>
    <sheetDataSet>
      <sheetData sheetId="0"/>
      <sheetData sheetId="1" refreshError="1">
        <row r="4">
          <cell r="N4">
            <v>16</v>
          </cell>
          <cell r="O4" t="str">
            <v>P</v>
          </cell>
        </row>
        <row r="5">
          <cell r="N5">
            <v>17</v>
          </cell>
          <cell r="O5" t="str">
            <v>Q</v>
          </cell>
        </row>
        <row r="6">
          <cell r="N6">
            <v>18</v>
          </cell>
          <cell r="O6" t="str">
            <v>R</v>
          </cell>
        </row>
        <row r="7">
          <cell r="N7">
            <v>19</v>
          </cell>
          <cell r="O7" t="str">
            <v>S</v>
          </cell>
        </row>
        <row r="8">
          <cell r="N8">
            <v>20</v>
          </cell>
          <cell r="O8" t="str">
            <v>T</v>
          </cell>
        </row>
        <row r="9">
          <cell r="N9">
            <v>21</v>
          </cell>
          <cell r="O9" t="str">
            <v>U</v>
          </cell>
        </row>
        <row r="10">
          <cell r="N10">
            <v>22</v>
          </cell>
          <cell r="O10" t="str">
            <v>V</v>
          </cell>
        </row>
        <row r="11">
          <cell r="N11">
            <v>23</v>
          </cell>
          <cell r="O11" t="str">
            <v>W</v>
          </cell>
        </row>
        <row r="12">
          <cell r="N12">
            <v>24</v>
          </cell>
          <cell r="O12" t="str">
            <v>X</v>
          </cell>
        </row>
        <row r="13">
          <cell r="N13">
            <v>25</v>
          </cell>
          <cell r="O13" t="str">
            <v>Y</v>
          </cell>
        </row>
        <row r="14">
          <cell r="N14">
            <v>26</v>
          </cell>
          <cell r="O14" t="str">
            <v>Z</v>
          </cell>
        </row>
        <row r="15">
          <cell r="N15">
            <v>27</v>
          </cell>
          <cell r="O15" t="str">
            <v>AA</v>
          </cell>
        </row>
        <row r="16">
          <cell r="N16">
            <v>28</v>
          </cell>
          <cell r="O16" t="str">
            <v>AB</v>
          </cell>
        </row>
        <row r="17">
          <cell r="N17">
            <v>29</v>
          </cell>
          <cell r="O17" t="str">
            <v>AC</v>
          </cell>
        </row>
        <row r="18">
          <cell r="N18">
            <v>30</v>
          </cell>
          <cell r="O18" t="str">
            <v>AD</v>
          </cell>
        </row>
        <row r="19">
          <cell r="N19">
            <v>31</v>
          </cell>
          <cell r="O19" t="str">
            <v>AE</v>
          </cell>
        </row>
        <row r="20">
          <cell r="N20">
            <v>32</v>
          </cell>
          <cell r="O20" t="str">
            <v>AF</v>
          </cell>
        </row>
        <row r="21">
          <cell r="N21">
            <v>33</v>
          </cell>
          <cell r="O21" t="str">
            <v>AG</v>
          </cell>
        </row>
        <row r="22">
          <cell r="N22">
            <v>34</v>
          </cell>
          <cell r="O22" t="str">
            <v>AH</v>
          </cell>
        </row>
        <row r="23">
          <cell r="N23">
            <v>35</v>
          </cell>
          <cell r="O23" t="str">
            <v>AI</v>
          </cell>
        </row>
        <row r="24">
          <cell r="N24">
            <v>36</v>
          </cell>
          <cell r="O24" t="str">
            <v>AJ</v>
          </cell>
        </row>
        <row r="25">
          <cell r="N25">
            <v>37</v>
          </cell>
          <cell r="O25" t="str">
            <v>AK</v>
          </cell>
        </row>
        <row r="26">
          <cell r="N26">
            <v>38</v>
          </cell>
          <cell r="O26" t="str">
            <v>AL</v>
          </cell>
        </row>
        <row r="27">
          <cell r="N27">
            <v>39</v>
          </cell>
          <cell r="O27" t="str">
            <v>AM</v>
          </cell>
        </row>
        <row r="28">
          <cell r="N28">
            <v>40</v>
          </cell>
          <cell r="O28" t="str">
            <v>AN</v>
          </cell>
        </row>
        <row r="29">
          <cell r="N29">
            <v>41</v>
          </cell>
          <cell r="O29" t="str">
            <v>AO</v>
          </cell>
        </row>
        <row r="30">
          <cell r="N30">
            <v>42</v>
          </cell>
          <cell r="O30" t="str">
            <v>AP</v>
          </cell>
        </row>
        <row r="31">
          <cell r="N31">
            <v>43</v>
          </cell>
          <cell r="O31" t="str">
            <v>AQ</v>
          </cell>
        </row>
        <row r="32">
          <cell r="N32">
            <v>44</v>
          </cell>
          <cell r="O32" t="str">
            <v>AR</v>
          </cell>
        </row>
        <row r="33">
          <cell r="N33">
            <v>45</v>
          </cell>
          <cell r="O33" t="str">
            <v>AS</v>
          </cell>
        </row>
        <row r="34">
          <cell r="N34">
            <v>46</v>
          </cell>
          <cell r="O34" t="str">
            <v>AT</v>
          </cell>
        </row>
        <row r="35">
          <cell r="N35">
            <v>47</v>
          </cell>
          <cell r="O35" t="str">
            <v>AU</v>
          </cell>
        </row>
        <row r="36">
          <cell r="N36">
            <v>48</v>
          </cell>
          <cell r="O36" t="str">
            <v>AV</v>
          </cell>
        </row>
        <row r="37">
          <cell r="N37">
            <v>49</v>
          </cell>
          <cell r="O37" t="str">
            <v>AW</v>
          </cell>
        </row>
        <row r="38">
          <cell r="N38">
            <v>50</v>
          </cell>
          <cell r="O38" t="str">
            <v>AX</v>
          </cell>
        </row>
        <row r="39">
          <cell r="N39">
            <v>51</v>
          </cell>
          <cell r="O39" t="str">
            <v>AY</v>
          </cell>
        </row>
        <row r="40">
          <cell r="N40">
            <v>52</v>
          </cell>
          <cell r="O40" t="str">
            <v>AZ</v>
          </cell>
        </row>
        <row r="41">
          <cell r="N41">
            <v>53</v>
          </cell>
          <cell r="O41" t="str">
            <v>BA</v>
          </cell>
        </row>
        <row r="42">
          <cell r="N42">
            <v>54</v>
          </cell>
          <cell r="O42" t="str">
            <v>BB</v>
          </cell>
        </row>
        <row r="43">
          <cell r="N43">
            <v>55</v>
          </cell>
          <cell r="O43" t="str">
            <v>BC</v>
          </cell>
        </row>
        <row r="44">
          <cell r="N44">
            <v>56</v>
          </cell>
          <cell r="O44" t="str">
            <v>BD</v>
          </cell>
        </row>
        <row r="45">
          <cell r="N45">
            <v>57</v>
          </cell>
          <cell r="O45" t="str">
            <v>BE</v>
          </cell>
        </row>
        <row r="46">
          <cell r="N46">
            <v>58</v>
          </cell>
          <cell r="O46" t="str">
            <v>BF</v>
          </cell>
        </row>
        <row r="47">
          <cell r="N47">
            <v>59</v>
          </cell>
          <cell r="O47" t="str">
            <v>BG</v>
          </cell>
        </row>
        <row r="48">
          <cell r="N48">
            <v>60</v>
          </cell>
          <cell r="O48" t="str">
            <v>BH</v>
          </cell>
        </row>
        <row r="49">
          <cell r="N49">
            <v>61</v>
          </cell>
          <cell r="O49" t="str">
            <v>BI</v>
          </cell>
        </row>
        <row r="50">
          <cell r="N50">
            <v>62</v>
          </cell>
          <cell r="O50" t="str">
            <v>BJ</v>
          </cell>
        </row>
        <row r="51">
          <cell r="N51">
            <v>63</v>
          </cell>
          <cell r="O51" t="str">
            <v>BK</v>
          </cell>
        </row>
        <row r="52">
          <cell r="N52">
            <v>64</v>
          </cell>
          <cell r="O52" t="str">
            <v>BL</v>
          </cell>
        </row>
        <row r="53">
          <cell r="N53">
            <v>65</v>
          </cell>
          <cell r="O53" t="str">
            <v>BM</v>
          </cell>
        </row>
        <row r="54">
          <cell r="N54">
            <v>66</v>
          </cell>
          <cell r="O54" t="str">
            <v>BN</v>
          </cell>
        </row>
        <row r="55">
          <cell r="N55">
            <v>67</v>
          </cell>
          <cell r="O55" t="str">
            <v>BO</v>
          </cell>
        </row>
        <row r="56">
          <cell r="N56">
            <v>68</v>
          </cell>
          <cell r="O56" t="str">
            <v>BP</v>
          </cell>
        </row>
        <row r="57">
          <cell r="N57">
            <v>69</v>
          </cell>
          <cell r="O57" t="str">
            <v>BQ</v>
          </cell>
        </row>
        <row r="58">
          <cell r="N58">
            <v>70</v>
          </cell>
          <cell r="O58" t="str">
            <v>BR</v>
          </cell>
        </row>
        <row r="59">
          <cell r="N59">
            <v>71</v>
          </cell>
          <cell r="O59" t="str">
            <v>BS</v>
          </cell>
        </row>
        <row r="60">
          <cell r="N60">
            <v>72</v>
          </cell>
          <cell r="O60" t="str">
            <v>BT</v>
          </cell>
        </row>
        <row r="61">
          <cell r="N61">
            <v>73</v>
          </cell>
          <cell r="O61" t="str">
            <v>BU</v>
          </cell>
        </row>
        <row r="62">
          <cell r="N62">
            <v>74</v>
          </cell>
          <cell r="O62" t="str">
            <v>BV</v>
          </cell>
        </row>
        <row r="63">
          <cell r="N63">
            <v>75</v>
          </cell>
          <cell r="O63" t="str">
            <v>BW</v>
          </cell>
        </row>
        <row r="64">
          <cell r="N64">
            <v>76</v>
          </cell>
          <cell r="O64" t="str">
            <v>BX</v>
          </cell>
        </row>
        <row r="65">
          <cell r="N65">
            <v>77</v>
          </cell>
          <cell r="O65" t="str">
            <v>BY</v>
          </cell>
        </row>
        <row r="66">
          <cell r="N66">
            <v>78</v>
          </cell>
          <cell r="O66" t="str">
            <v>BZ</v>
          </cell>
        </row>
      </sheetData>
      <sheetData sheetId="2"/>
      <sheetData sheetId="3"/>
      <sheetData sheetId="4"/>
      <sheetData sheetId="5"/>
      <sheetData sheetId="6"/>
      <sheetData sheetId="7"/>
      <sheetData sheetId="8"/>
      <sheetData sheetId="9"/>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細目"/>
      <sheetName val="別紙明細(仮接）"/>
      <sheetName val="荷揚設備"/>
      <sheetName val="仮設運搬"/>
      <sheetName val="明細(土工）"/>
      <sheetName val="明細(ｺﾝｸﾘｰﾄ)"/>
      <sheetName val="明細(鉄筋）"/>
      <sheetName val="明細(鉄骨）"/>
      <sheetName val="別紙明細"/>
    </sheetNames>
    <sheetDataSet>
      <sheetData sheetId="0"/>
      <sheetData sheetId="1"/>
      <sheetData sheetId="2"/>
      <sheetData sheetId="3" refreshError="1">
        <row r="2">
          <cell r="C2" t="str">
            <v>名　　称</v>
          </cell>
          <cell r="D2" t="str">
            <v>摘　　要</v>
          </cell>
          <cell r="E2" t="str">
            <v>数　量</v>
          </cell>
          <cell r="F2" t="str">
            <v>単位</v>
          </cell>
          <cell r="G2" t="str">
            <v>単　価</v>
          </cell>
          <cell r="H2" t="str">
            <v>金　額</v>
          </cell>
        </row>
        <row r="3">
          <cell r="B3" t="str">
            <v>(A)直接工事費</v>
          </cell>
        </row>
        <row r="4">
          <cell r="C4" t="str">
            <v>知能物理工学科棟</v>
          </cell>
        </row>
        <row r="5">
          <cell r="B5" t="str">
            <v>Ⅰ.建築工事</v>
          </cell>
        </row>
        <row r="6">
          <cell r="B6" t="str">
            <v>（1）直接仮設</v>
          </cell>
        </row>
        <row r="7">
          <cell r="C7" t="str">
            <v>やりかた</v>
          </cell>
          <cell r="D7" t="str">
            <v>一　式</v>
          </cell>
          <cell r="E7" t="str">
            <v>一　式</v>
          </cell>
          <cell r="H7">
            <v>0</v>
          </cell>
        </row>
        <row r="8">
          <cell r="C8" t="str">
            <v>墨出し</v>
          </cell>
          <cell r="D8" t="str">
            <v>一　式</v>
          </cell>
          <cell r="E8" t="str">
            <v>一　式</v>
          </cell>
          <cell r="H8">
            <v>0</v>
          </cell>
        </row>
        <row r="9">
          <cell r="C9" t="str">
            <v>外部足場</v>
          </cell>
          <cell r="D9" t="str">
            <v>枠組階段
安全手すり共</v>
          </cell>
          <cell r="E9" t="str">
            <v>一　式</v>
          </cell>
          <cell r="F9">
            <v>0</v>
          </cell>
          <cell r="H9">
            <v>0</v>
          </cell>
        </row>
        <row r="10">
          <cell r="C10" t="str">
            <v>基礎階足場</v>
          </cell>
          <cell r="D10" t="str">
            <v>一　式</v>
          </cell>
          <cell r="E10" t="str">
            <v>一　式</v>
          </cell>
          <cell r="H10">
            <v>0</v>
          </cell>
        </row>
        <row r="11">
          <cell r="C11" t="str">
            <v>内部足場</v>
          </cell>
          <cell r="D11" t="str">
            <v>鋼製組立足場
脚立足場</v>
          </cell>
          <cell r="E11" t="str">
            <v>一　式</v>
          </cell>
          <cell r="F11">
            <v>0</v>
          </cell>
          <cell r="H11">
            <v>0</v>
          </cell>
        </row>
        <row r="12">
          <cell r="C12" t="str">
            <v>災害防止</v>
          </cell>
          <cell r="D12" t="str">
            <v>ネット状養生シート</v>
          </cell>
          <cell r="E12" t="str">
            <v>一　式</v>
          </cell>
          <cell r="F12">
            <v>0</v>
          </cell>
          <cell r="H12">
            <v>0</v>
          </cell>
        </row>
        <row r="13">
          <cell r="C13" t="str">
            <v>荷揚設備</v>
          </cell>
          <cell r="D13" t="str">
            <v>一　式</v>
          </cell>
          <cell r="E13" t="str">
            <v>一　式</v>
          </cell>
          <cell r="H13">
            <v>0</v>
          </cell>
        </row>
        <row r="14">
          <cell r="C14" t="str">
            <v>仮設運搬</v>
          </cell>
          <cell r="D14" t="str">
            <v>一　式</v>
          </cell>
          <cell r="E14" t="str">
            <v>一　式</v>
          </cell>
          <cell r="H14">
            <v>0</v>
          </cell>
        </row>
        <row r="15">
          <cell r="C15" t="str">
            <v>小　計</v>
          </cell>
          <cell r="D15">
            <v>0</v>
          </cell>
          <cell r="H15">
            <v>0</v>
          </cell>
        </row>
        <row r="17">
          <cell r="B17" t="str">
            <v>（2）土    工</v>
          </cell>
        </row>
        <row r="18">
          <cell r="C18" t="str">
            <v>根切り</v>
          </cell>
          <cell r="D18" t="str">
            <v>ﾊﾞｯｸﾎｳ1.0ｍ3
総掘り部</v>
          </cell>
          <cell r="E18">
            <v>1253</v>
          </cell>
          <cell r="F18" t="str">
            <v>ｍ3</v>
          </cell>
          <cell r="G18">
            <v>0</v>
          </cell>
          <cell r="H18">
            <v>0</v>
          </cell>
        </row>
        <row r="19">
          <cell r="C19" t="str">
            <v>根切り</v>
          </cell>
          <cell r="D19" t="str">
            <v>基礎部分</v>
          </cell>
          <cell r="E19">
            <v>2766</v>
          </cell>
          <cell r="F19" t="str">
            <v>ｍ3</v>
          </cell>
          <cell r="G19">
            <v>0</v>
          </cell>
          <cell r="H19">
            <v>0</v>
          </cell>
        </row>
        <row r="20">
          <cell r="C20" t="str">
            <v>床　付</v>
          </cell>
          <cell r="D20" t="str">
            <v>人力
総掘り部</v>
          </cell>
          <cell r="E20">
            <v>544</v>
          </cell>
          <cell r="F20" t="str">
            <v>㎡</v>
          </cell>
          <cell r="G20">
            <v>0</v>
          </cell>
          <cell r="H20">
            <v>0</v>
          </cell>
        </row>
        <row r="21">
          <cell r="C21" t="str">
            <v>床　付</v>
          </cell>
          <cell r="D21" t="str">
            <v>人力
基礎部分</v>
          </cell>
          <cell r="E21">
            <v>254</v>
          </cell>
          <cell r="F21" t="str">
            <v>㎡</v>
          </cell>
          <cell r="G21">
            <v>0</v>
          </cell>
          <cell r="H21">
            <v>0</v>
          </cell>
        </row>
        <row r="22">
          <cell r="C22" t="str">
            <v>埋戻し</v>
          </cell>
          <cell r="D22" t="str">
            <v>ﾊﾞｯｸﾎｳ0.6ｍ3
総掘り部</v>
          </cell>
          <cell r="E22">
            <v>947</v>
          </cell>
          <cell r="F22" t="str">
            <v>ｍ3</v>
          </cell>
          <cell r="G22">
            <v>0</v>
          </cell>
          <cell r="H22">
            <v>0</v>
          </cell>
        </row>
        <row r="23">
          <cell r="C23" t="str">
            <v>埋戻し</v>
          </cell>
          <cell r="D23" t="str">
            <v>ﾊﾞｯｸﾎｳ0.6ｍ3
基礎部分</v>
          </cell>
          <cell r="E23">
            <v>868</v>
          </cell>
          <cell r="F23" t="str">
            <v>ｍ3</v>
          </cell>
          <cell r="G23">
            <v>0</v>
          </cell>
          <cell r="H23">
            <v>0</v>
          </cell>
        </row>
        <row r="24">
          <cell r="C24" t="str">
            <v>盛土</v>
          </cell>
          <cell r="D24" t="str">
            <v>ﾊﾞｯｸﾎｳ0.6ｍ3
建物内部</v>
          </cell>
          <cell r="E24">
            <v>2.2000000000000002</v>
          </cell>
          <cell r="F24" t="str">
            <v>ｍ3</v>
          </cell>
          <cell r="G24">
            <v>0</v>
          </cell>
          <cell r="H24">
            <v>0</v>
          </cell>
        </row>
        <row r="25">
          <cell r="C25" t="str">
            <v>盛土</v>
          </cell>
          <cell r="D25" t="str">
            <v>ﾊﾞｯｸﾎｳ0.6ｍ3
建物外部</v>
          </cell>
          <cell r="E25">
            <v>20.8</v>
          </cell>
          <cell r="F25" t="str">
            <v>ｍ3</v>
          </cell>
          <cell r="G25">
            <v>0</v>
          </cell>
          <cell r="H25">
            <v>0</v>
          </cell>
        </row>
        <row r="26">
          <cell r="C26" t="str">
            <v>不用土処分</v>
          </cell>
          <cell r="D26" t="str">
            <v>ﾀﾞﾝﾌﾟﾄﾗｯｸ10t運搬　7ｋｍ</v>
          </cell>
          <cell r="E26">
            <v>2181</v>
          </cell>
          <cell r="F26" t="str">
            <v>ｍ3</v>
          </cell>
          <cell r="G26">
            <v>0</v>
          </cell>
          <cell r="H26">
            <v>0</v>
          </cell>
        </row>
        <row r="27">
          <cell r="C27" t="str">
            <v>捨土処分費</v>
          </cell>
          <cell r="D27">
            <v>2181</v>
          </cell>
          <cell r="E27">
            <v>2181</v>
          </cell>
          <cell r="F27" t="str">
            <v>ｍ3</v>
          </cell>
          <cell r="H27">
            <v>0</v>
          </cell>
        </row>
        <row r="28">
          <cell r="C28" t="str">
            <v>杭間ざらい</v>
          </cell>
          <cell r="D28" t="str">
            <v>一 式</v>
          </cell>
          <cell r="E28" t="str">
            <v>一 式</v>
          </cell>
          <cell r="H28">
            <v>0</v>
          </cell>
        </row>
        <row r="29">
          <cell r="C29" t="str">
            <v>土工機械運搬</v>
          </cell>
          <cell r="D29" t="str">
            <v>一 式</v>
          </cell>
          <cell r="E29" t="str">
            <v>一 式</v>
          </cell>
          <cell r="H29">
            <v>803500</v>
          </cell>
        </row>
        <row r="30">
          <cell r="C30" t="str">
            <v>小　計</v>
          </cell>
          <cell r="D30">
            <v>803500</v>
          </cell>
          <cell r="H30">
            <v>803500</v>
          </cell>
        </row>
        <row r="32">
          <cell r="B32" t="str">
            <v>（3）地    業</v>
          </cell>
        </row>
        <row r="33">
          <cell r="C33" t="str">
            <v>既製コンクリート杭</v>
          </cell>
          <cell r="D33" t="str">
            <v>運搬共、ＰＨＣφ600
(SC5m＋A種6m)</v>
          </cell>
          <cell r="E33">
            <v>21</v>
          </cell>
          <cell r="F33" t="str">
            <v>本</v>
          </cell>
          <cell r="G33">
            <v>0</v>
          </cell>
          <cell r="H33">
            <v>0</v>
          </cell>
        </row>
        <row r="34">
          <cell r="C34" t="str">
            <v>既製コンクリート杭</v>
          </cell>
          <cell r="D34" t="str">
            <v>運搬共、ＰＨＣφ600
(SC5m＋A種7m)</v>
          </cell>
          <cell r="E34">
            <v>2</v>
          </cell>
          <cell r="F34" t="str">
            <v>本</v>
          </cell>
          <cell r="G34">
            <v>0</v>
          </cell>
          <cell r="H34">
            <v>0</v>
          </cell>
        </row>
        <row r="35">
          <cell r="C35" t="str">
            <v>既製コンクリート杭</v>
          </cell>
          <cell r="D35" t="str">
            <v>運搬共、ＰＨＣφ600
(SC5m＋A種10m)</v>
          </cell>
          <cell r="E35">
            <v>47</v>
          </cell>
          <cell r="F35" t="str">
            <v>本</v>
          </cell>
          <cell r="G35">
            <v>0</v>
          </cell>
          <cell r="H35">
            <v>0</v>
          </cell>
        </row>
        <row r="36">
          <cell r="C36" t="str">
            <v>既製コンクリート杭</v>
          </cell>
          <cell r="D36" t="str">
            <v>運搬共、ＰＨＣφ600
(SC5m＋A種11m)</v>
          </cell>
          <cell r="E36">
            <v>2</v>
          </cell>
          <cell r="F36" t="str">
            <v>本</v>
          </cell>
          <cell r="G36">
            <v>0</v>
          </cell>
          <cell r="H36">
            <v>0</v>
          </cell>
        </row>
        <row r="37">
          <cell r="C37" t="str">
            <v>杭材料荷降し費</v>
          </cell>
          <cell r="D37" t="str">
            <v>一 式</v>
          </cell>
          <cell r="E37" t="str">
            <v>一 式</v>
          </cell>
          <cell r="H37">
            <v>648000</v>
          </cell>
        </row>
        <row r="38">
          <cell r="C38" t="str">
            <v>打手間</v>
          </cell>
          <cell r="D38" t="str">
            <v>機械機器損料共</v>
          </cell>
          <cell r="E38" t="str">
            <v>一 式</v>
          </cell>
          <cell r="F38">
            <v>8417300</v>
          </cell>
          <cell r="H38">
            <v>8417300</v>
          </cell>
        </row>
        <row r="39">
          <cell r="C39" t="str">
            <v>既製杭杭頭補強</v>
          </cell>
          <cell r="D39" t="str">
            <v>　</v>
          </cell>
          <cell r="E39" t="str">
            <v>一 式</v>
          </cell>
          <cell r="F39">
            <v>0</v>
          </cell>
          <cell r="H39">
            <v>0</v>
          </cell>
        </row>
        <row r="40">
          <cell r="C40" t="str">
            <v>砕石敷き</v>
          </cell>
          <cell r="D40" t="str">
            <v>RC-40</v>
          </cell>
          <cell r="E40">
            <v>33.1</v>
          </cell>
          <cell r="F40" t="str">
            <v>ｍ3</v>
          </cell>
          <cell r="G40">
            <v>0</v>
          </cell>
          <cell r="H40">
            <v>0</v>
          </cell>
        </row>
        <row r="41">
          <cell r="C41" t="str">
            <v>砕石地業</v>
          </cell>
          <cell r="D41">
            <v>34.6</v>
          </cell>
          <cell r="E41">
            <v>34.6</v>
          </cell>
          <cell r="F41" t="str">
            <v>ｍ3</v>
          </cell>
          <cell r="H41">
            <v>0</v>
          </cell>
        </row>
        <row r="42">
          <cell r="C42" t="str">
            <v>小　計</v>
          </cell>
          <cell r="D42">
            <v>9065300</v>
          </cell>
          <cell r="H42">
            <v>9065300</v>
          </cell>
        </row>
        <row r="44">
          <cell r="B44" t="str">
            <v>（4）コンクリート</v>
          </cell>
        </row>
        <row r="45">
          <cell r="C45" t="str">
            <v>普通コンクリート</v>
          </cell>
          <cell r="D45" t="str">
            <v>Fc=24 N/ｍ㎡
S=15</v>
          </cell>
          <cell r="E45">
            <v>852</v>
          </cell>
          <cell r="F45" t="str">
            <v>ｍ3</v>
          </cell>
          <cell r="G45">
            <v>0</v>
          </cell>
          <cell r="H45">
            <v>0</v>
          </cell>
        </row>
        <row r="46">
          <cell r="C46" t="str">
            <v>普通コンクリート</v>
          </cell>
          <cell r="D46" t="str">
            <v>Fc=24+3 N/ｍ㎡
S=18</v>
          </cell>
          <cell r="E46">
            <v>1980</v>
          </cell>
          <cell r="F46" t="str">
            <v>ｍ3</v>
          </cell>
          <cell r="G46">
            <v>0</v>
          </cell>
          <cell r="H46">
            <v>0</v>
          </cell>
        </row>
        <row r="47">
          <cell r="C47" t="str">
            <v>雑用コンクリート</v>
          </cell>
          <cell r="D47" t="str">
            <v>Fc=18 N/ｍ㎡
S=15</v>
          </cell>
          <cell r="E47">
            <v>132</v>
          </cell>
          <cell r="F47" t="str">
            <v>ｍ3</v>
          </cell>
          <cell r="G47">
            <v>0</v>
          </cell>
          <cell r="H47">
            <v>0</v>
          </cell>
        </row>
        <row r="48">
          <cell r="C48" t="str">
            <v>コンクリート打設</v>
          </cell>
          <cell r="D48" t="str">
            <v>一 式</v>
          </cell>
          <cell r="E48" t="str">
            <v>一 式</v>
          </cell>
          <cell r="H48">
            <v>0</v>
          </cell>
        </row>
        <row r="49">
          <cell r="C49" t="str">
            <v>コンクリート足場</v>
          </cell>
          <cell r="D49" t="str">
            <v>一 式</v>
          </cell>
          <cell r="E49" t="str">
            <v>一 式</v>
          </cell>
          <cell r="H49">
            <v>0</v>
          </cell>
        </row>
        <row r="50">
          <cell r="C50" t="str">
            <v>コンクリート養生</v>
          </cell>
          <cell r="D50" t="str">
            <v>一 式</v>
          </cell>
          <cell r="E50" t="str">
            <v>一 式</v>
          </cell>
          <cell r="H50">
            <v>0</v>
          </cell>
        </row>
        <row r="51">
          <cell r="C51" t="str">
            <v>普通型枠</v>
          </cell>
          <cell r="D51" t="str">
            <v>合板　ＳＲＣ造
基礎部</v>
          </cell>
          <cell r="E51">
            <v>2000</v>
          </cell>
          <cell r="F51" t="str">
            <v>㎡</v>
          </cell>
          <cell r="G51">
            <v>0</v>
          </cell>
          <cell r="H51">
            <v>0</v>
          </cell>
        </row>
        <row r="52">
          <cell r="C52" t="str">
            <v>普通型枠</v>
          </cell>
          <cell r="D52" t="str">
            <v>合板　ＳＲＣ造
地上軸部</v>
          </cell>
          <cell r="E52">
            <v>17621</v>
          </cell>
          <cell r="F52" t="str">
            <v>㎡</v>
          </cell>
          <cell r="G52">
            <v>0</v>
          </cell>
          <cell r="H52">
            <v>0</v>
          </cell>
        </row>
        <row r="53">
          <cell r="C53" t="str">
            <v>曲面型枠</v>
          </cell>
          <cell r="D53" t="str">
            <v>普通  合板</v>
          </cell>
          <cell r="E53">
            <v>0.3</v>
          </cell>
          <cell r="F53" t="str">
            <v>㎡</v>
          </cell>
          <cell r="G53">
            <v>0</v>
          </cell>
          <cell r="H53">
            <v>0</v>
          </cell>
        </row>
        <row r="54">
          <cell r="C54" t="str">
            <v>型枠足場</v>
          </cell>
          <cell r="D54" t="str">
            <v>一 式</v>
          </cell>
          <cell r="E54" t="str">
            <v>一 式</v>
          </cell>
          <cell r="H54">
            <v>0</v>
          </cell>
        </row>
        <row r="55">
          <cell r="C55" t="str">
            <v>型枠運搬</v>
          </cell>
          <cell r="D55" t="str">
            <v>一 式</v>
          </cell>
          <cell r="E55" t="str">
            <v>一 式</v>
          </cell>
          <cell r="H55">
            <v>0</v>
          </cell>
        </row>
        <row r="56">
          <cell r="C56" t="str">
            <v>足場運搬</v>
          </cell>
          <cell r="D56" t="str">
            <v>６層以上１０㎞まで</v>
          </cell>
          <cell r="E56" t="str">
            <v>一 式</v>
          </cell>
          <cell r="F56">
            <v>0</v>
          </cell>
          <cell r="H56">
            <v>0</v>
          </cell>
        </row>
        <row r="57">
          <cell r="C57" t="str">
            <v>コンクリート工事試験</v>
          </cell>
          <cell r="D57" t="str">
            <v>一 式</v>
          </cell>
          <cell r="E57" t="str">
            <v>一 式</v>
          </cell>
          <cell r="H57">
            <v>0</v>
          </cell>
        </row>
        <row r="58">
          <cell r="C58" t="str">
            <v>構造スリット</v>
          </cell>
          <cell r="D58" t="str">
            <v>t=25　W=160  垂直</v>
          </cell>
          <cell r="E58">
            <v>44.3</v>
          </cell>
          <cell r="F58" t="str">
            <v>ｍ</v>
          </cell>
          <cell r="G58">
            <v>0</v>
          </cell>
          <cell r="H58">
            <v>0</v>
          </cell>
        </row>
        <row r="59">
          <cell r="C59" t="str">
            <v>構造スリット</v>
          </cell>
          <cell r="D59" t="str">
            <v>t=25　W=160  水平</v>
          </cell>
          <cell r="E59">
            <v>60.8</v>
          </cell>
          <cell r="F59" t="str">
            <v>ｍ</v>
          </cell>
          <cell r="G59">
            <v>0</v>
          </cell>
          <cell r="H59">
            <v>0</v>
          </cell>
        </row>
        <row r="60">
          <cell r="C60" t="str">
            <v>構造スリット</v>
          </cell>
          <cell r="D60" t="str">
            <v>t=25　W=180  垂直</v>
          </cell>
          <cell r="E60">
            <v>209</v>
          </cell>
          <cell r="F60" t="str">
            <v>ｍ</v>
          </cell>
          <cell r="G60">
            <v>0</v>
          </cell>
          <cell r="H60">
            <v>0</v>
          </cell>
        </row>
        <row r="61">
          <cell r="C61" t="str">
            <v>構造スリット</v>
          </cell>
          <cell r="D61" t="str">
            <v>t=25　W=180  水平</v>
          </cell>
          <cell r="E61">
            <v>104</v>
          </cell>
          <cell r="F61" t="str">
            <v>ｍ</v>
          </cell>
          <cell r="G61">
            <v>0</v>
          </cell>
          <cell r="H61">
            <v>0</v>
          </cell>
        </row>
        <row r="62">
          <cell r="C62" t="str">
            <v>小　計</v>
          </cell>
          <cell r="D62">
            <v>0</v>
          </cell>
          <cell r="H62">
            <v>0</v>
          </cell>
        </row>
        <row r="64">
          <cell r="B64" t="str">
            <v>（5）鉄    筋</v>
          </cell>
        </row>
        <row r="65">
          <cell r="C65" t="str">
            <v>異形鉄筋</v>
          </cell>
          <cell r="D65" t="str">
            <v>SD295A  　D10</v>
          </cell>
          <cell r="E65">
            <v>79.98</v>
          </cell>
          <cell r="F65" t="str">
            <v>t</v>
          </cell>
          <cell r="G65">
            <v>0</v>
          </cell>
          <cell r="H65">
            <v>0</v>
          </cell>
        </row>
        <row r="66">
          <cell r="C66" t="str">
            <v>異形鉄筋</v>
          </cell>
          <cell r="D66" t="str">
            <v>SD295A  　D13</v>
          </cell>
          <cell r="E66">
            <v>121.6</v>
          </cell>
          <cell r="F66" t="str">
            <v>t</v>
          </cell>
          <cell r="G66">
            <v>0</v>
          </cell>
          <cell r="H66">
            <v>0</v>
          </cell>
        </row>
        <row r="67">
          <cell r="C67" t="str">
            <v>異形鉄筋</v>
          </cell>
          <cell r="D67" t="str">
            <v>SD295A  　D16</v>
          </cell>
          <cell r="E67">
            <v>20.97</v>
          </cell>
          <cell r="F67" t="str">
            <v>t</v>
          </cell>
          <cell r="G67">
            <v>0</v>
          </cell>
          <cell r="H67">
            <v>0</v>
          </cell>
        </row>
        <row r="68">
          <cell r="C68" t="str">
            <v>異形鉄筋</v>
          </cell>
          <cell r="D68" t="str">
            <v>SD345   　D19</v>
          </cell>
          <cell r="E68">
            <v>6</v>
          </cell>
          <cell r="F68" t="str">
            <v>t</v>
          </cell>
          <cell r="G68">
            <v>0</v>
          </cell>
          <cell r="H68">
            <v>0</v>
          </cell>
        </row>
        <row r="69">
          <cell r="C69" t="str">
            <v>異形鉄筋</v>
          </cell>
          <cell r="D69" t="str">
            <v>SD345   　D22</v>
          </cell>
          <cell r="E69">
            <v>10.84</v>
          </cell>
          <cell r="F69" t="str">
            <v>t</v>
          </cell>
          <cell r="G69">
            <v>0</v>
          </cell>
          <cell r="H69">
            <v>0</v>
          </cell>
        </row>
        <row r="70">
          <cell r="C70" t="str">
            <v>異形鉄筋</v>
          </cell>
          <cell r="D70" t="str">
            <v>SD345   　D25</v>
          </cell>
          <cell r="E70">
            <v>101.3</v>
          </cell>
          <cell r="F70" t="str">
            <v>t</v>
          </cell>
          <cell r="G70">
            <v>0</v>
          </cell>
          <cell r="H70">
            <v>0</v>
          </cell>
        </row>
        <row r="71">
          <cell r="C71" t="str">
            <v>異形鉄筋</v>
          </cell>
          <cell r="D71" t="str">
            <v>SD390   　D29</v>
          </cell>
          <cell r="E71">
            <v>16.329999999999998</v>
          </cell>
          <cell r="F71" t="str">
            <v>t</v>
          </cell>
          <cell r="G71">
            <v>0</v>
          </cell>
          <cell r="H71">
            <v>0</v>
          </cell>
        </row>
        <row r="72">
          <cell r="C72" t="str">
            <v>スパイラル筋</v>
          </cell>
          <cell r="D72" t="str">
            <v>SD295A  　D13
角型</v>
          </cell>
          <cell r="E72">
            <v>12.57</v>
          </cell>
          <cell r="F72" t="str">
            <v>t</v>
          </cell>
          <cell r="G72">
            <v>0</v>
          </cell>
          <cell r="H72">
            <v>0</v>
          </cell>
        </row>
        <row r="73">
          <cell r="C73" t="str">
            <v>溶接金網</v>
          </cell>
          <cell r="D73" t="str">
            <v>φ6-150×150</v>
          </cell>
          <cell r="E73">
            <v>84.7</v>
          </cell>
          <cell r="F73" t="str">
            <v>㎡</v>
          </cell>
          <cell r="G73">
            <v>0</v>
          </cell>
          <cell r="H73">
            <v>0</v>
          </cell>
        </row>
        <row r="74">
          <cell r="C74" t="str">
            <v>加工組立</v>
          </cell>
          <cell r="D74" t="str">
            <v>現場加工
吊筋、ﾊﾟｰｻﾎﾟｰﾄ共</v>
          </cell>
          <cell r="E74" t="str">
            <v>一 式</v>
          </cell>
          <cell r="F74">
            <v>0</v>
          </cell>
          <cell r="H74">
            <v>0</v>
          </cell>
        </row>
        <row r="75">
          <cell r="C75" t="str">
            <v>スパイラル筋組立</v>
          </cell>
          <cell r="D75" t="str">
            <v>一 式</v>
          </cell>
          <cell r="E75" t="str">
            <v>一 式</v>
          </cell>
          <cell r="H75">
            <v>0</v>
          </cell>
        </row>
        <row r="76">
          <cell r="C76" t="str">
            <v>ガス圧接</v>
          </cell>
          <cell r="D76" t="str">
            <v>一 式</v>
          </cell>
          <cell r="E76" t="str">
            <v>一 式</v>
          </cell>
          <cell r="H76">
            <v>0</v>
          </cell>
        </row>
        <row r="77">
          <cell r="C77" t="str">
            <v>鉄筋足場</v>
          </cell>
          <cell r="D77" t="str">
            <v>一 式</v>
          </cell>
          <cell r="E77" t="str">
            <v>一 式</v>
          </cell>
          <cell r="H77">
            <v>0</v>
          </cell>
        </row>
        <row r="78">
          <cell r="C78" t="str">
            <v>足場運搬</v>
          </cell>
          <cell r="D78" t="str">
            <v>一 式</v>
          </cell>
          <cell r="E78" t="str">
            <v>一 式</v>
          </cell>
          <cell r="H78">
            <v>0</v>
          </cell>
        </row>
        <row r="79">
          <cell r="C79" t="str">
            <v>スクラップ控除</v>
          </cell>
          <cell r="D79" t="str">
            <v>一 式</v>
          </cell>
          <cell r="E79" t="str">
            <v>一 式</v>
          </cell>
          <cell r="H79">
            <v>0</v>
          </cell>
        </row>
        <row r="80">
          <cell r="C80" t="str">
            <v>鉄筋工事試験</v>
          </cell>
          <cell r="D80" t="str">
            <v>一 式</v>
          </cell>
          <cell r="E80" t="str">
            <v>一 式</v>
          </cell>
          <cell r="H80">
            <v>0</v>
          </cell>
        </row>
        <row r="81">
          <cell r="C81" t="str">
            <v>小　計</v>
          </cell>
          <cell r="D81">
            <v>0</v>
          </cell>
          <cell r="H81">
            <v>0</v>
          </cell>
        </row>
        <row r="83">
          <cell r="B83" t="str">
            <v>（6）鉄　骨</v>
          </cell>
        </row>
        <row r="84">
          <cell r="C84" t="str">
            <v>1.本体工事</v>
          </cell>
        </row>
        <row r="85">
          <cell r="C85" t="str">
            <v>Ｈ形鋼</v>
          </cell>
          <cell r="D85" t="str">
            <v>SN400A
Hｰ125×125×6.5×9</v>
          </cell>
          <cell r="E85">
            <v>0.54</v>
          </cell>
          <cell r="F85" t="str">
            <v>ｔ</v>
          </cell>
          <cell r="G85">
            <v>0</v>
          </cell>
          <cell r="H85">
            <v>0</v>
          </cell>
        </row>
        <row r="86">
          <cell r="C86" t="str">
            <v>Ｈ形鋼</v>
          </cell>
          <cell r="D86" t="str">
            <v>SN400A
Hｰ150×150×7×12</v>
          </cell>
          <cell r="E86">
            <v>0.76</v>
          </cell>
          <cell r="F86" t="str">
            <v>ｔ</v>
          </cell>
          <cell r="G86">
            <v>0</v>
          </cell>
          <cell r="H86">
            <v>0</v>
          </cell>
        </row>
        <row r="87">
          <cell r="C87" t="str">
            <v>Ｈ形鋼</v>
          </cell>
          <cell r="D87" t="str">
            <v>SN400A
Hｰ200×100×5.5×8</v>
          </cell>
          <cell r="E87">
            <v>0.57999999999999996</v>
          </cell>
          <cell r="F87" t="str">
            <v>ｔ</v>
          </cell>
          <cell r="G87">
            <v>0</v>
          </cell>
          <cell r="H87">
            <v>0</v>
          </cell>
        </row>
        <row r="88">
          <cell r="C88" t="str">
            <v>Ｈ形鋼</v>
          </cell>
          <cell r="D88" t="str">
            <v>SN400A
Hｰ250×125×6×9</v>
          </cell>
          <cell r="E88">
            <v>2.06</v>
          </cell>
          <cell r="F88" t="str">
            <v>ｔ</v>
          </cell>
          <cell r="G88">
            <v>0</v>
          </cell>
          <cell r="H88">
            <v>0</v>
          </cell>
        </row>
        <row r="89">
          <cell r="C89" t="str">
            <v>Ｈ形鋼</v>
          </cell>
          <cell r="D89" t="str">
            <v>SN400A
Hｰ350×175×7×11</v>
          </cell>
          <cell r="E89">
            <v>9.18</v>
          </cell>
          <cell r="F89" t="str">
            <v>ｔ</v>
          </cell>
          <cell r="G89">
            <v>0</v>
          </cell>
          <cell r="H89">
            <v>0</v>
          </cell>
        </row>
        <row r="90">
          <cell r="C90" t="str">
            <v>外法Ｈ形鋼</v>
          </cell>
          <cell r="D90" t="str">
            <v>SN490BHｰ400×200×9×12</v>
          </cell>
          <cell r="E90">
            <v>7.77</v>
          </cell>
          <cell r="F90" t="str">
            <v>ｔ</v>
          </cell>
          <cell r="G90">
            <v>0</v>
          </cell>
          <cell r="H90">
            <v>0</v>
          </cell>
        </row>
        <row r="91">
          <cell r="C91" t="str">
            <v>外法Ｈ形鋼</v>
          </cell>
          <cell r="D91" t="str">
            <v>SN490B
Hｰ400×200×9×16</v>
          </cell>
          <cell r="E91">
            <v>2.38</v>
          </cell>
          <cell r="F91" t="str">
            <v>ｔ</v>
          </cell>
          <cell r="G91">
            <v>0</v>
          </cell>
          <cell r="H91">
            <v>0</v>
          </cell>
        </row>
        <row r="92">
          <cell r="C92" t="str">
            <v>外法Ｈ形鋼</v>
          </cell>
          <cell r="D92" t="str">
            <v>SN490B
Hｰ400×200×9×19</v>
          </cell>
          <cell r="E92">
            <v>6.23</v>
          </cell>
          <cell r="F92" t="str">
            <v>ｔ</v>
          </cell>
          <cell r="G92">
            <v>0</v>
          </cell>
          <cell r="H92">
            <v>0</v>
          </cell>
        </row>
        <row r="93">
          <cell r="C93" t="str">
            <v>外法Ｈ形鋼</v>
          </cell>
          <cell r="D93" t="str">
            <v>SN490B
Hｰ400×200×9×22</v>
          </cell>
          <cell r="E93">
            <v>2.94</v>
          </cell>
          <cell r="F93" t="str">
            <v>ｔ</v>
          </cell>
          <cell r="G93">
            <v>0</v>
          </cell>
          <cell r="H93">
            <v>0</v>
          </cell>
        </row>
        <row r="94">
          <cell r="C94" t="str">
            <v>外法Ｈ形鋼</v>
          </cell>
          <cell r="D94" t="str">
            <v>SN490B
Hｰ450×200×9×12</v>
          </cell>
          <cell r="E94">
            <v>2.2799999999999998</v>
          </cell>
          <cell r="F94" t="str">
            <v>ｔ</v>
          </cell>
          <cell r="G94">
            <v>0</v>
          </cell>
          <cell r="H94">
            <v>0</v>
          </cell>
        </row>
        <row r="95">
          <cell r="C95" t="str">
            <v>外法Ｈ形鋼</v>
          </cell>
          <cell r="D95" t="str">
            <v>SN490B
Hｰ450×200×9×16</v>
          </cell>
          <cell r="E95">
            <v>2.58</v>
          </cell>
          <cell r="F95" t="str">
            <v>ｔ</v>
          </cell>
          <cell r="G95">
            <v>0</v>
          </cell>
          <cell r="H95">
            <v>0</v>
          </cell>
        </row>
        <row r="96">
          <cell r="C96" t="str">
            <v>外法Ｈ形鋼</v>
          </cell>
          <cell r="D96" t="str">
            <v>SN490B
Hｰ450×200×9×22</v>
          </cell>
          <cell r="E96">
            <v>6.9</v>
          </cell>
          <cell r="F96" t="str">
            <v>ｔ</v>
          </cell>
          <cell r="G96">
            <v>0</v>
          </cell>
          <cell r="H96">
            <v>0</v>
          </cell>
        </row>
        <row r="97">
          <cell r="C97" t="str">
            <v>外法Ｈ形鋼</v>
          </cell>
          <cell r="D97" t="str">
            <v>SN490B
Hｰ450×200×12×25</v>
          </cell>
          <cell r="E97">
            <v>3.6</v>
          </cell>
          <cell r="F97" t="str">
            <v>ｔ</v>
          </cell>
          <cell r="G97">
            <v>0</v>
          </cell>
          <cell r="H97">
            <v>0</v>
          </cell>
        </row>
        <row r="98">
          <cell r="C98" t="str">
            <v>外法Ｈ形鋼</v>
          </cell>
          <cell r="D98" t="str">
            <v>SN490B
Hｰ500×200×9×12</v>
          </cell>
          <cell r="E98">
            <v>1.58</v>
          </cell>
          <cell r="F98" t="str">
            <v>ｔ</v>
          </cell>
          <cell r="G98">
            <v>0</v>
          </cell>
          <cell r="H98">
            <v>0</v>
          </cell>
        </row>
        <row r="99">
          <cell r="C99" t="str">
            <v>外法Ｈ形鋼</v>
          </cell>
          <cell r="D99" t="str">
            <v>SN490B
Hｰ500×200×9×16</v>
          </cell>
          <cell r="E99">
            <v>13.09</v>
          </cell>
          <cell r="F99" t="str">
            <v>ｔ</v>
          </cell>
          <cell r="G99">
            <v>0</v>
          </cell>
          <cell r="H99">
            <v>0</v>
          </cell>
        </row>
        <row r="100">
          <cell r="C100" t="str">
            <v>外法Ｈ形鋼</v>
          </cell>
          <cell r="D100" t="str">
            <v>SN490B
Hｰ500×200×9×19</v>
          </cell>
          <cell r="E100">
            <v>7.68</v>
          </cell>
          <cell r="F100" t="str">
            <v>ｔ</v>
          </cell>
          <cell r="G100">
            <v>0</v>
          </cell>
          <cell r="H100">
            <v>0</v>
          </cell>
        </row>
        <row r="101">
          <cell r="C101" t="str">
            <v>外法Ｈ形鋼</v>
          </cell>
          <cell r="D101" t="str">
            <v>SN490B
Hｰ500×200×9×22</v>
          </cell>
          <cell r="E101">
            <v>5.09</v>
          </cell>
          <cell r="F101" t="str">
            <v>ｔ</v>
          </cell>
          <cell r="G101">
            <v>0</v>
          </cell>
          <cell r="H101">
            <v>0</v>
          </cell>
        </row>
        <row r="102">
          <cell r="C102" t="str">
            <v>外法Ｈ形鋼</v>
          </cell>
          <cell r="D102" t="str">
            <v>SN490B
Hｰ500×200×12×22</v>
          </cell>
          <cell r="E102">
            <v>1.1299999999999999</v>
          </cell>
          <cell r="F102" t="str">
            <v>ｔ</v>
          </cell>
          <cell r="G102">
            <v>0</v>
          </cell>
          <cell r="H102">
            <v>0</v>
          </cell>
        </row>
        <row r="103">
          <cell r="C103" t="str">
            <v>外法Ｈ形鋼</v>
          </cell>
          <cell r="D103" t="str">
            <v>SN490B
Hｰ500×200×12×25</v>
          </cell>
          <cell r="E103">
            <v>7.48</v>
          </cell>
          <cell r="F103" t="str">
            <v>ｔ</v>
          </cell>
          <cell r="G103">
            <v>0</v>
          </cell>
          <cell r="H103">
            <v>0</v>
          </cell>
        </row>
        <row r="104">
          <cell r="C104" t="str">
            <v>外法Ｈ形鋼</v>
          </cell>
          <cell r="D104" t="str">
            <v>SN490B
Hｰ500×250×9×22</v>
          </cell>
          <cell r="E104">
            <v>3.48</v>
          </cell>
          <cell r="F104" t="str">
            <v>ｔ</v>
          </cell>
          <cell r="G104">
            <v>0</v>
          </cell>
          <cell r="H104">
            <v>0</v>
          </cell>
        </row>
        <row r="105">
          <cell r="C105" t="str">
            <v>外法Ｈ形鋼</v>
          </cell>
          <cell r="D105" t="str">
            <v>SN490B
Hｰ500×250×12×25</v>
          </cell>
          <cell r="E105">
            <v>8.69</v>
          </cell>
          <cell r="F105" t="str">
            <v>ｔ</v>
          </cell>
          <cell r="G105">
            <v>0</v>
          </cell>
          <cell r="H105">
            <v>0</v>
          </cell>
        </row>
        <row r="106">
          <cell r="C106" t="str">
            <v>外法Ｈ形鋼</v>
          </cell>
          <cell r="D106" t="str">
            <v>SN490B
Hｰ500×250×12×28</v>
          </cell>
          <cell r="E106">
            <v>3.77</v>
          </cell>
          <cell r="F106" t="str">
            <v>ｔ</v>
          </cell>
          <cell r="G106">
            <v>0</v>
          </cell>
          <cell r="H106">
            <v>0</v>
          </cell>
        </row>
        <row r="107">
          <cell r="C107" t="str">
            <v>外法Ｈ形鋼</v>
          </cell>
          <cell r="D107" t="str">
            <v>SN490B
Hｰ550×200×9×12</v>
          </cell>
          <cell r="E107">
            <v>1.66</v>
          </cell>
          <cell r="F107" t="str">
            <v>ｔ</v>
          </cell>
          <cell r="G107">
            <v>0</v>
          </cell>
          <cell r="H107">
            <v>0</v>
          </cell>
        </row>
        <row r="108">
          <cell r="C108" t="str">
            <v>外法Ｈ形鋼</v>
          </cell>
          <cell r="D108" t="str">
            <v>SN490B
Hｰ550×200×9×19</v>
          </cell>
          <cell r="E108">
            <v>3.73</v>
          </cell>
          <cell r="F108" t="str">
            <v>ｔ</v>
          </cell>
          <cell r="G108">
            <v>0</v>
          </cell>
          <cell r="H108">
            <v>0</v>
          </cell>
        </row>
        <row r="109">
          <cell r="C109" t="str">
            <v>外法Ｈ形鋼</v>
          </cell>
          <cell r="D109" t="str">
            <v>SN490B
Hｰ550×200×9×22</v>
          </cell>
          <cell r="E109">
            <v>1.5</v>
          </cell>
          <cell r="F109" t="str">
            <v>ｔ</v>
          </cell>
          <cell r="G109">
            <v>0</v>
          </cell>
          <cell r="H109">
            <v>0</v>
          </cell>
        </row>
        <row r="110">
          <cell r="C110" t="str">
            <v>外法Ｈ形鋼</v>
          </cell>
          <cell r="D110" t="str">
            <v>SN490B
Hｰ550×200×12×28</v>
          </cell>
          <cell r="E110">
            <v>0.76</v>
          </cell>
          <cell r="F110" t="str">
            <v>ｔ</v>
          </cell>
          <cell r="G110">
            <v>0</v>
          </cell>
          <cell r="H110">
            <v>0</v>
          </cell>
        </row>
        <row r="111">
          <cell r="C111" t="str">
            <v>外法Ｈ形鋼</v>
          </cell>
          <cell r="D111" t="str">
            <v>SN490B
Hｰ550×250×9×22</v>
          </cell>
          <cell r="E111">
            <v>5.13</v>
          </cell>
          <cell r="F111" t="str">
            <v>ｔ</v>
          </cell>
          <cell r="G111">
            <v>0</v>
          </cell>
          <cell r="H111">
            <v>0</v>
          </cell>
        </row>
        <row r="112">
          <cell r="C112" t="str">
            <v>外法Ｈ形鋼</v>
          </cell>
          <cell r="D112" t="str">
            <v>SN490B
Hｰ550×250×12×22</v>
          </cell>
          <cell r="E112">
            <v>0.44</v>
          </cell>
          <cell r="F112" t="str">
            <v>ｔ</v>
          </cell>
          <cell r="G112">
            <v>0</v>
          </cell>
          <cell r="H112">
            <v>0</v>
          </cell>
        </row>
        <row r="113">
          <cell r="C113" t="str">
            <v>外法Ｈ形鋼</v>
          </cell>
          <cell r="D113" t="str">
            <v>SN490B
Hｰ550×250×12×25</v>
          </cell>
          <cell r="E113">
            <v>18.489999999999998</v>
          </cell>
          <cell r="F113" t="str">
            <v>ｔ</v>
          </cell>
          <cell r="G113">
            <v>0</v>
          </cell>
          <cell r="H113">
            <v>0</v>
          </cell>
        </row>
        <row r="114">
          <cell r="C114" t="str">
            <v>外法Ｈ形鋼</v>
          </cell>
          <cell r="D114" t="str">
            <v>SN490BHｰ550×250×12×28</v>
          </cell>
          <cell r="E114">
            <v>5.85</v>
          </cell>
          <cell r="F114" t="str">
            <v>ｔ</v>
          </cell>
          <cell r="G114">
            <v>0</v>
          </cell>
          <cell r="H114">
            <v>0</v>
          </cell>
        </row>
        <row r="115">
          <cell r="C115" t="str">
            <v>外法Ｈ形鋼</v>
          </cell>
          <cell r="D115" t="str">
            <v>SN490B
Hｰ600×200×9×12</v>
          </cell>
          <cell r="E115">
            <v>6.07</v>
          </cell>
          <cell r="F115" t="str">
            <v>ｔ</v>
          </cell>
          <cell r="G115">
            <v>0</v>
          </cell>
          <cell r="H115">
            <v>0</v>
          </cell>
        </row>
        <row r="116">
          <cell r="C116" t="str">
            <v>外法Ｈ形鋼</v>
          </cell>
          <cell r="D116" t="str">
            <v>SN490B
Hｰ600×200×9×16</v>
          </cell>
          <cell r="E116">
            <v>0.22</v>
          </cell>
          <cell r="F116" t="str">
            <v>ｔ</v>
          </cell>
          <cell r="G116">
            <v>0</v>
          </cell>
          <cell r="H116">
            <v>0</v>
          </cell>
        </row>
        <row r="117">
          <cell r="C117" t="str">
            <v>外法Ｈ形鋼</v>
          </cell>
          <cell r="D117" t="str">
            <v>SN490B
Hｰ600×200×9×22</v>
          </cell>
          <cell r="E117">
            <v>4.9800000000000004</v>
          </cell>
          <cell r="F117" t="str">
            <v>ｔ</v>
          </cell>
          <cell r="G117">
            <v>0</v>
          </cell>
          <cell r="H117">
            <v>0</v>
          </cell>
        </row>
        <row r="118">
          <cell r="C118" t="str">
            <v>外法Ｈ形鋼</v>
          </cell>
          <cell r="D118" t="str">
            <v>SN490B
Hｰ600×200×12×25</v>
          </cell>
          <cell r="E118">
            <v>3.52</v>
          </cell>
          <cell r="F118" t="str">
            <v>ｔ</v>
          </cell>
          <cell r="G118">
            <v>0</v>
          </cell>
          <cell r="H118">
            <v>0</v>
          </cell>
        </row>
        <row r="119">
          <cell r="C119" t="str">
            <v>外法Ｈ形鋼</v>
          </cell>
          <cell r="D119" t="str">
            <v>SN490B
Hｰ600×250×12×22</v>
          </cell>
          <cell r="E119">
            <v>2.0299999999999998</v>
          </cell>
          <cell r="F119" t="str">
            <v>ｔ</v>
          </cell>
          <cell r="G119">
            <v>0</v>
          </cell>
          <cell r="H119">
            <v>0</v>
          </cell>
        </row>
        <row r="120">
          <cell r="C120" t="str">
            <v>外法Ｈ形鋼</v>
          </cell>
          <cell r="D120" t="str">
            <v>SN490B
Hｰ600×250×12×25</v>
          </cell>
          <cell r="E120">
            <v>16.739999999999998</v>
          </cell>
          <cell r="F120" t="str">
            <v>ｔ</v>
          </cell>
          <cell r="G120">
            <v>0</v>
          </cell>
          <cell r="H120">
            <v>0</v>
          </cell>
        </row>
        <row r="121">
          <cell r="C121" t="str">
            <v>外法Ｈ形鋼</v>
          </cell>
          <cell r="D121" t="str">
            <v>SN490B
Hｰ600×250×12×28</v>
          </cell>
          <cell r="E121">
            <v>12.2</v>
          </cell>
          <cell r="F121" t="str">
            <v>ｔ</v>
          </cell>
          <cell r="G121">
            <v>0</v>
          </cell>
          <cell r="H121">
            <v>0</v>
          </cell>
        </row>
        <row r="122">
          <cell r="C122" t="str">
            <v>外法Ｈ形鋼</v>
          </cell>
          <cell r="D122" t="str">
            <v>SN490B
Hｰ600×250×16×28</v>
          </cell>
          <cell r="E122">
            <v>2.89</v>
          </cell>
          <cell r="F122" t="str">
            <v>ｔ</v>
          </cell>
          <cell r="G122">
            <v>0</v>
          </cell>
          <cell r="H122">
            <v>0</v>
          </cell>
        </row>
        <row r="123">
          <cell r="C123" t="str">
            <v>外法Ｈ形鋼</v>
          </cell>
          <cell r="D123" t="str">
            <v>SN490B
Hｰ600×250×16×32</v>
          </cell>
          <cell r="E123">
            <v>2.04</v>
          </cell>
          <cell r="F123" t="str">
            <v>ｔ</v>
          </cell>
          <cell r="G123">
            <v>0</v>
          </cell>
          <cell r="H123">
            <v>0</v>
          </cell>
        </row>
        <row r="124">
          <cell r="C124" t="str">
            <v>外法Ｈ形鋼</v>
          </cell>
          <cell r="D124" t="str">
            <v>SN490B
Hｰ650×200×9×12</v>
          </cell>
          <cell r="E124">
            <v>0.69</v>
          </cell>
          <cell r="F124" t="str">
            <v>ｔ</v>
          </cell>
          <cell r="G124">
            <v>0</v>
          </cell>
          <cell r="H124">
            <v>0</v>
          </cell>
        </row>
        <row r="125">
          <cell r="C125" t="str">
            <v>外法Ｈ形鋼</v>
          </cell>
          <cell r="D125" t="str">
            <v>SN490B
Hｰ650×250×12×19</v>
          </cell>
          <cell r="E125">
            <v>2.58</v>
          </cell>
          <cell r="F125" t="str">
            <v>ｔ</v>
          </cell>
          <cell r="G125">
            <v>0</v>
          </cell>
          <cell r="H125">
            <v>0</v>
          </cell>
        </row>
        <row r="126">
          <cell r="C126" t="str">
            <v>外法Ｈ形鋼</v>
          </cell>
          <cell r="D126" t="str">
            <v>SN490B
Hｰ650×250×12×22</v>
          </cell>
          <cell r="E126">
            <v>18.8</v>
          </cell>
          <cell r="F126" t="str">
            <v>ｔ</v>
          </cell>
          <cell r="G126">
            <v>0</v>
          </cell>
          <cell r="H126">
            <v>0</v>
          </cell>
        </row>
        <row r="127">
          <cell r="C127" t="str">
            <v>外法Ｈ形鋼</v>
          </cell>
          <cell r="D127" t="str">
            <v>SN490B
Hｰ650×250×12×25</v>
          </cell>
          <cell r="E127">
            <v>3.98</v>
          </cell>
          <cell r="F127" t="str">
            <v>ｔ</v>
          </cell>
          <cell r="G127">
            <v>0</v>
          </cell>
          <cell r="H127">
            <v>0</v>
          </cell>
        </row>
        <row r="128">
          <cell r="C128" t="str">
            <v>外法Ｈ形鋼</v>
          </cell>
          <cell r="D128" t="str">
            <v>SN490B
Hｰ650×250×12×28</v>
          </cell>
          <cell r="E128">
            <v>3.97</v>
          </cell>
          <cell r="F128" t="str">
            <v>ｔ</v>
          </cell>
          <cell r="G128">
            <v>0</v>
          </cell>
          <cell r="H128">
            <v>0</v>
          </cell>
        </row>
        <row r="129">
          <cell r="C129" t="str">
            <v>外法Ｈ形鋼</v>
          </cell>
          <cell r="D129" t="str">
            <v>SN490B
Hｰ650×250×16×28</v>
          </cell>
          <cell r="E129">
            <v>3.38</v>
          </cell>
          <cell r="F129" t="str">
            <v>ｔ</v>
          </cell>
          <cell r="G129">
            <v>0</v>
          </cell>
          <cell r="H129">
            <v>0</v>
          </cell>
        </row>
        <row r="130">
          <cell r="C130" t="str">
            <v>外法Ｈ形鋼</v>
          </cell>
          <cell r="D130" t="str">
            <v>SN490B
Hｰ700×250×12×25</v>
          </cell>
          <cell r="E130">
            <v>9.39</v>
          </cell>
          <cell r="F130" t="str">
            <v>ｔ</v>
          </cell>
          <cell r="G130">
            <v>0</v>
          </cell>
          <cell r="H130">
            <v>0</v>
          </cell>
        </row>
        <row r="131">
          <cell r="C131" t="str">
            <v>外法Ｈ形鋼</v>
          </cell>
          <cell r="D131" t="str">
            <v>SN490B
Hｰ700×250×14×28</v>
          </cell>
          <cell r="E131">
            <v>9.85</v>
          </cell>
          <cell r="F131" t="str">
            <v>ｔ</v>
          </cell>
          <cell r="G131">
            <v>0</v>
          </cell>
          <cell r="H131">
            <v>0</v>
          </cell>
        </row>
        <row r="132">
          <cell r="C132" t="str">
            <v>外法Ｈ形鋼</v>
          </cell>
          <cell r="D132" t="str">
            <v>SN490B
Hｰ750×250×14×28</v>
          </cell>
          <cell r="E132">
            <v>2.81</v>
          </cell>
          <cell r="F132" t="str">
            <v>ｔ</v>
          </cell>
          <cell r="G132">
            <v>0</v>
          </cell>
          <cell r="H132">
            <v>0</v>
          </cell>
        </row>
        <row r="133">
          <cell r="C133" t="str">
            <v>外法Ｈ形鋼</v>
          </cell>
          <cell r="D133" t="str">
            <v>SN490B
Hｰ800×250×14×25</v>
          </cell>
          <cell r="E133">
            <v>10.86</v>
          </cell>
          <cell r="F133" t="str">
            <v>ｔ</v>
          </cell>
          <cell r="G133">
            <v>0</v>
          </cell>
          <cell r="H133">
            <v>0</v>
          </cell>
        </row>
        <row r="134">
          <cell r="C134" t="str">
            <v>外法Ｈ形鋼</v>
          </cell>
          <cell r="D134" t="str">
            <v>SN490B
Hｰ800×250×16×28</v>
          </cell>
          <cell r="E134">
            <v>4.17</v>
          </cell>
          <cell r="F134" t="str">
            <v>ｔ</v>
          </cell>
          <cell r="G134">
            <v>0</v>
          </cell>
          <cell r="H134">
            <v>0</v>
          </cell>
        </row>
        <row r="135">
          <cell r="C135" t="str">
            <v>外法ＣＴ形鋼</v>
          </cell>
          <cell r="D135" t="str">
            <v>SN490B
CTｰ300×200×9×12</v>
          </cell>
          <cell r="E135">
            <v>7.48</v>
          </cell>
          <cell r="F135" t="str">
            <v>ｔ</v>
          </cell>
          <cell r="G135">
            <v>0</v>
          </cell>
          <cell r="H135">
            <v>0</v>
          </cell>
        </row>
        <row r="136">
          <cell r="C136" t="str">
            <v>外法ＣＴ形鋼</v>
          </cell>
          <cell r="D136" t="str">
            <v>SN490B
CTｰ350×200×9×16</v>
          </cell>
          <cell r="E136">
            <v>4.62</v>
          </cell>
          <cell r="F136" t="str">
            <v>ｔ</v>
          </cell>
          <cell r="G136">
            <v>0</v>
          </cell>
          <cell r="H136">
            <v>0</v>
          </cell>
        </row>
        <row r="137">
          <cell r="C137" t="str">
            <v>外法ＣＴ形鋼</v>
          </cell>
          <cell r="D137" t="str">
            <v>SN490B
CTｰ375×250×12×19</v>
          </cell>
          <cell r="E137">
            <v>2.21</v>
          </cell>
          <cell r="F137" t="str">
            <v>ｔ</v>
          </cell>
          <cell r="G137">
            <v>0</v>
          </cell>
          <cell r="H137">
            <v>0</v>
          </cell>
        </row>
        <row r="138">
          <cell r="C138" t="str">
            <v>外法ＣＴ形鋼</v>
          </cell>
          <cell r="D138" t="str">
            <v>SN490B
CTｰ400×250×14×22</v>
          </cell>
          <cell r="E138">
            <v>2.79</v>
          </cell>
          <cell r="F138" t="str">
            <v>ｔ</v>
          </cell>
          <cell r="G138">
            <v>0</v>
          </cell>
          <cell r="H138">
            <v>0</v>
          </cell>
        </row>
        <row r="139">
          <cell r="C139" t="str">
            <v>外法ＣＴ形鋼</v>
          </cell>
          <cell r="D139" t="str">
            <v>SN490B
CTｰ425×250×14×25</v>
          </cell>
          <cell r="E139">
            <v>3.19</v>
          </cell>
          <cell r="F139" t="str">
            <v>ｔ</v>
          </cell>
          <cell r="G139">
            <v>0</v>
          </cell>
          <cell r="H139">
            <v>0</v>
          </cell>
        </row>
        <row r="140">
          <cell r="C140" t="str">
            <v>外法ＣＴ形鋼</v>
          </cell>
          <cell r="D140" t="str">
            <v>SN490B
CTｰ450×250×16×22</v>
          </cell>
          <cell r="E140">
            <v>2.82</v>
          </cell>
          <cell r="F140" t="str">
            <v>ｔ</v>
          </cell>
          <cell r="G140">
            <v>0</v>
          </cell>
          <cell r="H140">
            <v>0</v>
          </cell>
        </row>
        <row r="141">
          <cell r="C141" t="str">
            <v>外法ＣＴ形鋼</v>
          </cell>
          <cell r="D141" t="str">
            <v>SN490B
CTｰ450×250×16×25</v>
          </cell>
          <cell r="E141">
            <v>1.05</v>
          </cell>
          <cell r="F141" t="str">
            <v>ｔ</v>
          </cell>
          <cell r="G141">
            <v>0</v>
          </cell>
          <cell r="H141">
            <v>0</v>
          </cell>
        </row>
        <row r="142">
          <cell r="C142" t="str">
            <v>鋼　板</v>
          </cell>
          <cell r="D142" t="str">
            <v>SN400A             　　　　 
PL-1.2</v>
          </cell>
          <cell r="E142">
            <v>0.08</v>
          </cell>
          <cell r="F142" t="str">
            <v>ｔ</v>
          </cell>
          <cell r="G142">
            <v>0</v>
          </cell>
          <cell r="H142">
            <v>0</v>
          </cell>
        </row>
        <row r="143">
          <cell r="C143" t="str">
            <v>鋼　板</v>
          </cell>
          <cell r="D143" t="str">
            <v>SN400A             　　　　 
PL-1.6</v>
          </cell>
          <cell r="E143">
            <v>0.05</v>
          </cell>
          <cell r="F143" t="str">
            <v>ｔ</v>
          </cell>
          <cell r="G143">
            <v>0</v>
          </cell>
          <cell r="H143">
            <v>0</v>
          </cell>
        </row>
        <row r="144">
          <cell r="C144" t="str">
            <v>鋼　板</v>
          </cell>
          <cell r="D144" t="str">
            <v>SN400A             　　　　 
PL-2.3</v>
          </cell>
          <cell r="E144">
            <v>7.0000000000000007E-2</v>
          </cell>
          <cell r="F144" t="str">
            <v>ｔ</v>
          </cell>
          <cell r="G144">
            <v>0</v>
          </cell>
          <cell r="H144">
            <v>0</v>
          </cell>
        </row>
        <row r="145">
          <cell r="C145" t="str">
            <v>鋼　板</v>
          </cell>
          <cell r="D145" t="str">
            <v>SN400A             　　　　 
PL-3.2</v>
          </cell>
          <cell r="E145">
            <v>1.07</v>
          </cell>
          <cell r="F145" t="str">
            <v>ｔ</v>
          </cell>
          <cell r="G145">
            <v>0</v>
          </cell>
          <cell r="H145">
            <v>0</v>
          </cell>
        </row>
        <row r="146">
          <cell r="C146" t="str">
            <v>鋼　板</v>
          </cell>
          <cell r="D146" t="str">
            <v>SN400A             　　　　 
PL-4.5</v>
          </cell>
          <cell r="E146">
            <v>0.31</v>
          </cell>
          <cell r="F146" t="str">
            <v>ｔ</v>
          </cell>
          <cell r="G146">
            <v>0</v>
          </cell>
          <cell r="H146">
            <v>0</v>
          </cell>
        </row>
        <row r="147">
          <cell r="C147" t="str">
            <v>鋼　板</v>
          </cell>
          <cell r="D147" t="str">
            <v>SN400A             　　　　 
PL-9</v>
          </cell>
          <cell r="E147">
            <v>1.01</v>
          </cell>
          <cell r="F147" t="str">
            <v>ｔ</v>
          </cell>
          <cell r="G147">
            <v>0</v>
          </cell>
          <cell r="H147">
            <v>0</v>
          </cell>
        </row>
        <row r="148">
          <cell r="C148" t="str">
            <v>鋼　板</v>
          </cell>
          <cell r="D148" t="str">
            <v>SN400A             　　　　 
PL-12</v>
          </cell>
          <cell r="E148">
            <v>0.18</v>
          </cell>
          <cell r="F148" t="str">
            <v>ｔ</v>
          </cell>
          <cell r="G148">
            <v>0</v>
          </cell>
          <cell r="H148">
            <v>0</v>
          </cell>
        </row>
        <row r="149">
          <cell r="C149" t="str">
            <v>鋼　板</v>
          </cell>
          <cell r="D149" t="str">
            <v>SN400A             　　　　 
PL-16</v>
          </cell>
          <cell r="E149">
            <v>0.03</v>
          </cell>
          <cell r="F149" t="str">
            <v>ｔ</v>
          </cell>
          <cell r="G149">
            <v>0</v>
          </cell>
          <cell r="H149">
            <v>0</v>
          </cell>
        </row>
        <row r="150">
          <cell r="C150" t="str">
            <v>鋼　板</v>
          </cell>
          <cell r="D150" t="str">
            <v>SN490B             　　　　 
PL-6</v>
          </cell>
          <cell r="E150">
            <v>0.26</v>
          </cell>
          <cell r="F150" t="str">
            <v>ｔ</v>
          </cell>
          <cell r="G150">
            <v>0</v>
          </cell>
          <cell r="H150">
            <v>0</v>
          </cell>
        </row>
        <row r="151">
          <cell r="C151" t="str">
            <v>鋼　板</v>
          </cell>
          <cell r="D151" t="str">
            <v>SN490B             　　　　 
PL-9</v>
          </cell>
          <cell r="E151">
            <v>4.28</v>
          </cell>
          <cell r="F151" t="str">
            <v>ｔ</v>
          </cell>
          <cell r="G151">
            <v>0</v>
          </cell>
          <cell r="H151">
            <v>0</v>
          </cell>
        </row>
        <row r="152">
          <cell r="C152" t="str">
            <v>鋼　板</v>
          </cell>
          <cell r="D152" t="str">
            <v>SN490B             　　　　 
PL-12</v>
          </cell>
          <cell r="E152">
            <v>8.9499999999999993</v>
          </cell>
          <cell r="F152" t="str">
            <v>ｔ</v>
          </cell>
          <cell r="G152">
            <v>0</v>
          </cell>
          <cell r="H152">
            <v>0</v>
          </cell>
        </row>
        <row r="153">
          <cell r="C153" t="str">
            <v>鋼　板</v>
          </cell>
          <cell r="D153" t="str">
            <v>SN490B             　　　　 
PL-16</v>
          </cell>
          <cell r="E153">
            <v>21.87</v>
          </cell>
          <cell r="F153" t="str">
            <v>ｔ</v>
          </cell>
          <cell r="G153">
            <v>0</v>
          </cell>
          <cell r="H153">
            <v>0</v>
          </cell>
        </row>
        <row r="154">
          <cell r="C154" t="str">
            <v>鋼　板</v>
          </cell>
          <cell r="D154" t="str">
            <v>SN490B             　　　　 
PL-19</v>
          </cell>
          <cell r="E154">
            <v>22.11</v>
          </cell>
          <cell r="F154" t="str">
            <v>ｔ</v>
          </cell>
          <cell r="G154">
            <v>0</v>
          </cell>
          <cell r="H154">
            <v>0</v>
          </cell>
        </row>
        <row r="155">
          <cell r="C155" t="str">
            <v>鋼　板</v>
          </cell>
          <cell r="D155" t="str">
            <v>SN490B             　　　　 
PL-22</v>
          </cell>
          <cell r="E155">
            <v>1.58</v>
          </cell>
          <cell r="F155" t="str">
            <v>ｔ</v>
          </cell>
          <cell r="G155">
            <v>0</v>
          </cell>
          <cell r="H155">
            <v>0</v>
          </cell>
        </row>
        <row r="156">
          <cell r="C156" t="str">
            <v>鋼　板</v>
          </cell>
          <cell r="D156" t="str">
            <v>SN490B             　　　　 
PL-25</v>
          </cell>
          <cell r="E156">
            <v>4.68</v>
          </cell>
          <cell r="F156" t="str">
            <v>ｔ</v>
          </cell>
          <cell r="G156">
            <v>0</v>
          </cell>
          <cell r="H156">
            <v>0</v>
          </cell>
        </row>
        <row r="157">
          <cell r="C157" t="str">
            <v>鋼　板</v>
          </cell>
          <cell r="D157" t="str">
            <v>SN490B             　　　　 
PL-28</v>
          </cell>
          <cell r="E157">
            <v>1.84</v>
          </cell>
          <cell r="F157" t="str">
            <v>ｔ</v>
          </cell>
          <cell r="G157">
            <v>0</v>
          </cell>
          <cell r="H157">
            <v>0</v>
          </cell>
        </row>
        <row r="158">
          <cell r="C158" t="str">
            <v>鋼　板</v>
          </cell>
          <cell r="D158" t="str">
            <v>SN490B             　　　　 
PL-32</v>
          </cell>
          <cell r="E158">
            <v>2.65</v>
          </cell>
          <cell r="F158" t="str">
            <v>ｔ</v>
          </cell>
          <cell r="G158">
            <v>0</v>
          </cell>
          <cell r="H158">
            <v>0</v>
          </cell>
        </row>
        <row r="159">
          <cell r="C159" t="str">
            <v>鋼　板</v>
          </cell>
          <cell r="D159" t="str">
            <v>SN490C             　　　　 
PL-16</v>
          </cell>
          <cell r="E159">
            <v>0.72</v>
          </cell>
          <cell r="F159" t="str">
            <v>ｔ</v>
          </cell>
          <cell r="G159">
            <v>0</v>
          </cell>
          <cell r="H159">
            <v>0</v>
          </cell>
        </row>
        <row r="160">
          <cell r="C160" t="str">
            <v>鋼　板</v>
          </cell>
          <cell r="D160" t="str">
            <v>SN490C             　　　　 
PL-19</v>
          </cell>
          <cell r="E160">
            <v>0.12</v>
          </cell>
          <cell r="F160" t="str">
            <v>ｔ</v>
          </cell>
          <cell r="G160">
            <v>0</v>
          </cell>
          <cell r="H160">
            <v>0</v>
          </cell>
        </row>
        <row r="161">
          <cell r="C161" t="str">
            <v>鋼　板</v>
          </cell>
          <cell r="D161" t="str">
            <v>SN490C             　　　　 
PL-22</v>
          </cell>
          <cell r="E161">
            <v>0.82</v>
          </cell>
          <cell r="F161" t="str">
            <v>ｔ</v>
          </cell>
          <cell r="G161">
            <v>0</v>
          </cell>
          <cell r="H161">
            <v>0</v>
          </cell>
        </row>
        <row r="162">
          <cell r="C162" t="str">
            <v>鋼　板</v>
          </cell>
          <cell r="D162" t="str">
            <v>SN490C             　　　　 
PL-25</v>
          </cell>
          <cell r="E162">
            <v>0.92</v>
          </cell>
          <cell r="F162" t="str">
            <v>ｔ</v>
          </cell>
          <cell r="G162">
            <v>0</v>
          </cell>
          <cell r="H162">
            <v>0</v>
          </cell>
        </row>
        <row r="163">
          <cell r="C163" t="str">
            <v>鋼　板</v>
          </cell>
          <cell r="D163" t="str">
            <v>SN490C             　　　　 
PL-28</v>
          </cell>
          <cell r="E163">
            <v>4.99</v>
          </cell>
          <cell r="F163" t="str">
            <v>ｔ</v>
          </cell>
          <cell r="G163">
            <v>0</v>
          </cell>
          <cell r="H163">
            <v>0</v>
          </cell>
        </row>
        <row r="164">
          <cell r="C164" t="str">
            <v>鋼　板</v>
          </cell>
          <cell r="D164" t="str">
            <v>SN490C             　　　　 
PL-32</v>
          </cell>
          <cell r="E164">
            <v>2.2799999999999998</v>
          </cell>
          <cell r="F164" t="str">
            <v>ｔ</v>
          </cell>
          <cell r="G164">
            <v>0</v>
          </cell>
          <cell r="H164">
            <v>0</v>
          </cell>
        </row>
        <row r="165">
          <cell r="C165" t="str">
            <v>鋼　板</v>
          </cell>
          <cell r="D165" t="str">
            <v>SN490C             　　　　 
PL-36</v>
          </cell>
          <cell r="E165">
            <v>9.07</v>
          </cell>
          <cell r="F165" t="str">
            <v>ｔ</v>
          </cell>
          <cell r="G165">
            <v>0</v>
          </cell>
          <cell r="H165">
            <v>0</v>
          </cell>
        </row>
        <row r="166">
          <cell r="C166" t="str">
            <v>鋼　板</v>
          </cell>
          <cell r="D166" t="str">
            <v>SN490C             　　　　 
PL-40</v>
          </cell>
          <cell r="E166">
            <v>2.58</v>
          </cell>
          <cell r="F166" t="str">
            <v>ｔ</v>
          </cell>
          <cell r="G166">
            <v>0</v>
          </cell>
          <cell r="H166">
            <v>0</v>
          </cell>
        </row>
        <row r="167">
          <cell r="C167" t="str">
            <v>鋼　板</v>
          </cell>
          <cell r="D167" t="str">
            <v>SS400             　　　　 
PL-4.5</v>
          </cell>
          <cell r="E167">
            <v>12.56</v>
          </cell>
          <cell r="F167" t="str">
            <v>ｔ</v>
          </cell>
          <cell r="G167">
            <v>0</v>
          </cell>
          <cell r="H167">
            <v>0</v>
          </cell>
        </row>
        <row r="168">
          <cell r="C168" t="str">
            <v>鋼　板</v>
          </cell>
          <cell r="D168" t="str">
            <v>SS400             　　　　 
PL-9</v>
          </cell>
          <cell r="E168">
            <v>0.12</v>
          </cell>
          <cell r="F168" t="str">
            <v>ｔ</v>
          </cell>
          <cell r="G168">
            <v>0</v>
          </cell>
          <cell r="H168">
            <v>0</v>
          </cell>
        </row>
        <row r="169">
          <cell r="C169" t="str">
            <v>鋼　板</v>
          </cell>
          <cell r="D169" t="str">
            <v>SS400             　　　　 
PL-16</v>
          </cell>
          <cell r="E169">
            <v>0.59</v>
          </cell>
          <cell r="F169" t="str">
            <v>ｔ</v>
          </cell>
          <cell r="G169">
            <v>0</v>
          </cell>
          <cell r="H169">
            <v>0</v>
          </cell>
        </row>
        <row r="170">
          <cell r="C170" t="str">
            <v>鋼　板</v>
          </cell>
          <cell r="D170" t="str">
            <v>SS400             　　　　 
PL-22</v>
          </cell>
          <cell r="E170">
            <v>25.72</v>
          </cell>
          <cell r="F170" t="str">
            <v>ｔ</v>
          </cell>
          <cell r="G170">
            <v>0</v>
          </cell>
          <cell r="H170">
            <v>0</v>
          </cell>
        </row>
        <row r="171">
          <cell r="C171" t="str">
            <v>平　鋼</v>
          </cell>
          <cell r="D171" t="str">
            <v>SN400A
FB 6×65</v>
          </cell>
          <cell r="E171">
            <v>1.23</v>
          </cell>
          <cell r="F171" t="str">
            <v>ｔ</v>
          </cell>
          <cell r="G171">
            <v>0</v>
          </cell>
          <cell r="H171">
            <v>0</v>
          </cell>
        </row>
        <row r="172">
          <cell r="C172" t="str">
            <v>平　鋼</v>
          </cell>
          <cell r="D172" t="str">
            <v>SN400A
FB 6×120</v>
          </cell>
          <cell r="E172">
            <v>0.09</v>
          </cell>
          <cell r="F172" t="str">
            <v>ｔ</v>
          </cell>
          <cell r="G172">
            <v>0</v>
          </cell>
          <cell r="H172">
            <v>0</v>
          </cell>
        </row>
        <row r="173">
          <cell r="C173" t="str">
            <v>平　鋼</v>
          </cell>
          <cell r="D173" t="str">
            <v>SN400A
FB 9×50</v>
          </cell>
          <cell r="E173">
            <v>1.46</v>
          </cell>
          <cell r="F173" t="str">
            <v>ｔ</v>
          </cell>
          <cell r="G173">
            <v>0</v>
          </cell>
          <cell r="H173">
            <v>0</v>
          </cell>
        </row>
        <row r="174">
          <cell r="C174" t="str">
            <v>平　鋼</v>
          </cell>
          <cell r="D174" t="str">
            <v>SN400A
FB 9×100</v>
          </cell>
          <cell r="E174">
            <v>0.26</v>
          </cell>
          <cell r="F174" t="str">
            <v>ｔ</v>
          </cell>
          <cell r="G174">
            <v>0</v>
          </cell>
          <cell r="H174">
            <v>0</v>
          </cell>
        </row>
        <row r="175">
          <cell r="C175" t="str">
            <v>特殊高力ボルト</v>
          </cell>
          <cell r="D175" t="str">
            <v>一 式</v>
          </cell>
          <cell r="E175" t="str">
            <v>一 式</v>
          </cell>
          <cell r="H175">
            <v>0</v>
          </cell>
        </row>
        <row r="176">
          <cell r="C176" t="str">
            <v>工場加工組立</v>
          </cell>
          <cell r="D176" t="str">
            <v>工場溶接共</v>
          </cell>
          <cell r="E176">
            <v>399.5</v>
          </cell>
          <cell r="F176" t="str">
            <v>ｔ</v>
          </cell>
          <cell r="G176">
            <v>0</v>
          </cell>
          <cell r="H176">
            <v>0</v>
          </cell>
        </row>
        <row r="177">
          <cell r="C177" t="str">
            <v>工場さび止め塗装</v>
          </cell>
          <cell r="D177">
            <v>330</v>
          </cell>
          <cell r="E177">
            <v>330</v>
          </cell>
          <cell r="F177" t="str">
            <v>㎡</v>
          </cell>
          <cell r="H177">
            <v>0</v>
          </cell>
        </row>
        <row r="178">
          <cell r="C178" t="str">
            <v>亜鉛メッキ</v>
          </cell>
          <cell r="D178">
            <v>25.88</v>
          </cell>
          <cell r="E178">
            <v>25.88</v>
          </cell>
          <cell r="F178" t="str">
            <v>ｔ</v>
          </cell>
          <cell r="H178">
            <v>0</v>
          </cell>
        </row>
        <row r="179">
          <cell r="C179" t="str">
            <v>アンカーボルト埋込み</v>
          </cell>
          <cell r="D179" t="str">
            <v>ｱﾝｶｰﾎﾞﾙﾄ埋込み，柱底ならし共</v>
          </cell>
          <cell r="E179" t="str">
            <v>一 式</v>
          </cell>
          <cell r="F179">
            <v>0</v>
          </cell>
          <cell r="H179">
            <v>0</v>
          </cell>
        </row>
        <row r="180">
          <cell r="C180" t="str">
            <v>建　方</v>
          </cell>
          <cell r="D180" t="str">
            <v>一 式</v>
          </cell>
          <cell r="E180" t="str">
            <v>一 式</v>
          </cell>
          <cell r="H180">
            <v>8032300</v>
          </cell>
        </row>
        <row r="181">
          <cell r="C181" t="str">
            <v>現場本締め</v>
          </cell>
          <cell r="D181" t="str">
            <v>一 式</v>
          </cell>
          <cell r="E181" t="str">
            <v>一 式</v>
          </cell>
          <cell r="H181">
            <v>4259800</v>
          </cell>
        </row>
        <row r="182">
          <cell r="C182" t="str">
            <v>現場溶接</v>
          </cell>
          <cell r="D182">
            <v>237</v>
          </cell>
          <cell r="E182">
            <v>237</v>
          </cell>
          <cell r="F182" t="str">
            <v>ｍ</v>
          </cell>
          <cell r="H182">
            <v>0</v>
          </cell>
        </row>
        <row r="183">
          <cell r="C183" t="str">
            <v>デッキプレート</v>
          </cell>
          <cell r="D183" t="str">
            <v>敷込み共</v>
          </cell>
          <cell r="E183">
            <v>84.7</v>
          </cell>
          <cell r="F183" t="str">
            <v>㎡</v>
          </cell>
          <cell r="G183">
            <v>0</v>
          </cell>
          <cell r="H183">
            <v>0</v>
          </cell>
        </row>
        <row r="184">
          <cell r="C184" t="str">
            <v>鉄骨足場</v>
          </cell>
          <cell r="D184" t="str">
            <v>一 式</v>
          </cell>
          <cell r="E184" t="str">
            <v>一 式</v>
          </cell>
          <cell r="H184">
            <v>3575700</v>
          </cell>
        </row>
        <row r="185">
          <cell r="C185" t="str">
            <v>災害防止</v>
          </cell>
          <cell r="D185" t="str">
            <v>一 式</v>
          </cell>
          <cell r="E185" t="str">
            <v>一 式</v>
          </cell>
          <cell r="H185">
            <v>1300900</v>
          </cell>
        </row>
        <row r="186">
          <cell r="C186" t="str">
            <v>鉄骨運搬</v>
          </cell>
          <cell r="D186" t="str">
            <v>一 式</v>
          </cell>
          <cell r="E186" t="str">
            <v>一 式</v>
          </cell>
          <cell r="H186">
            <v>847600</v>
          </cell>
        </row>
        <row r="187">
          <cell r="C187" t="str">
            <v>鉄骨用仮設運搬</v>
          </cell>
          <cell r="D187" t="str">
            <v>一 式</v>
          </cell>
          <cell r="E187" t="str">
            <v>一 式</v>
          </cell>
          <cell r="H187">
            <v>145300</v>
          </cell>
        </row>
        <row r="188">
          <cell r="C188" t="str">
            <v>スクラップ控除</v>
          </cell>
          <cell r="D188" t="str">
            <v>一 式</v>
          </cell>
          <cell r="E188" t="str">
            <v>一 式</v>
          </cell>
          <cell r="H188">
            <v>-31000</v>
          </cell>
        </row>
        <row r="189">
          <cell r="C189" t="str">
            <v>超音波探傷試験</v>
          </cell>
          <cell r="D189" t="str">
            <v>一 式</v>
          </cell>
          <cell r="E189" t="str">
            <v>一 式</v>
          </cell>
          <cell r="H189">
            <v>1305000</v>
          </cell>
        </row>
        <row r="190">
          <cell r="C190" t="str">
            <v>小  々　計</v>
          </cell>
          <cell r="D190">
            <v>19435600</v>
          </cell>
          <cell r="H190">
            <v>19435600</v>
          </cell>
        </row>
        <row r="192">
          <cell r="C192" t="str">
            <v>2.玄関庇工事</v>
          </cell>
        </row>
        <row r="193">
          <cell r="C193" t="str">
            <v>鋼　板</v>
          </cell>
          <cell r="D193" t="str">
            <v>SN400A             　　　　 
PL-9</v>
          </cell>
          <cell r="E193">
            <v>0.06</v>
          </cell>
          <cell r="F193" t="str">
            <v>ｔ</v>
          </cell>
          <cell r="G193">
            <v>0</v>
          </cell>
          <cell r="H193">
            <v>0</v>
          </cell>
        </row>
        <row r="194">
          <cell r="C194" t="str">
            <v>鋼　板</v>
          </cell>
          <cell r="D194" t="str">
            <v>SN400A             　　　　 
PL-12</v>
          </cell>
          <cell r="E194">
            <v>0.01</v>
          </cell>
          <cell r="F194" t="str">
            <v>ｔ</v>
          </cell>
          <cell r="G194">
            <v>0</v>
          </cell>
          <cell r="H194">
            <v>0</v>
          </cell>
        </row>
        <row r="195">
          <cell r="C195" t="str">
            <v>鋼　板</v>
          </cell>
          <cell r="D195" t="str">
            <v>SN400A             　　　　 
PL-16</v>
          </cell>
          <cell r="E195">
            <v>0.02</v>
          </cell>
          <cell r="F195" t="str">
            <v>ｔ</v>
          </cell>
          <cell r="G195">
            <v>0</v>
          </cell>
          <cell r="H195">
            <v>0</v>
          </cell>
        </row>
        <row r="196">
          <cell r="C196" t="str">
            <v>Ｈ形鋼</v>
          </cell>
          <cell r="D196" t="str">
            <v>SN400A
Hｰ250×125×5.5×8</v>
          </cell>
          <cell r="E196">
            <v>0.36</v>
          </cell>
          <cell r="F196" t="str">
            <v>ｔ</v>
          </cell>
          <cell r="G196">
            <v>0</v>
          </cell>
          <cell r="H196">
            <v>0</v>
          </cell>
        </row>
        <row r="197">
          <cell r="C197" t="str">
            <v>Ｈ形鋼</v>
          </cell>
          <cell r="D197" t="str">
            <v>SN400A
Hｰ350×175×6.5×9</v>
          </cell>
          <cell r="E197">
            <v>0.57999999999999996</v>
          </cell>
          <cell r="F197" t="str">
            <v>ｔ</v>
          </cell>
          <cell r="G197">
            <v>0</v>
          </cell>
          <cell r="H197">
            <v>0</v>
          </cell>
        </row>
        <row r="198">
          <cell r="C198" t="str">
            <v>Ｈ形鋼</v>
          </cell>
          <cell r="D198" t="str">
            <v>SN400A
Hｰ200×200×8×12</v>
          </cell>
          <cell r="E198">
            <v>0.16</v>
          </cell>
          <cell r="F198" t="str">
            <v>ｔ</v>
          </cell>
          <cell r="G198">
            <v>0</v>
          </cell>
          <cell r="H198">
            <v>0</v>
          </cell>
        </row>
        <row r="199">
          <cell r="C199" t="str">
            <v>特殊高力ボルト</v>
          </cell>
          <cell r="D199" t="str">
            <v>一 式</v>
          </cell>
          <cell r="E199" t="str">
            <v>一 式</v>
          </cell>
          <cell r="H199">
            <v>0</v>
          </cell>
        </row>
        <row r="200">
          <cell r="C200" t="str">
            <v>スタッドボルト</v>
          </cell>
          <cell r="D200" t="str">
            <v>一 式</v>
          </cell>
          <cell r="E200" t="str">
            <v>一 式</v>
          </cell>
          <cell r="H200">
            <v>0</v>
          </cell>
        </row>
        <row r="201">
          <cell r="C201" t="str">
            <v>工場加工組立</v>
          </cell>
          <cell r="D201" t="str">
            <v>工場溶接共</v>
          </cell>
          <cell r="E201">
            <v>1.1299999999999999</v>
          </cell>
          <cell r="F201" t="str">
            <v>ｔ</v>
          </cell>
          <cell r="G201">
            <v>0</v>
          </cell>
          <cell r="H201">
            <v>0</v>
          </cell>
        </row>
        <row r="202">
          <cell r="C202" t="str">
            <v>工場さび止め塗装</v>
          </cell>
          <cell r="D202">
            <v>28.5</v>
          </cell>
          <cell r="E202">
            <v>28.5</v>
          </cell>
          <cell r="F202" t="str">
            <v>㎡</v>
          </cell>
          <cell r="H202">
            <v>0</v>
          </cell>
        </row>
        <row r="203">
          <cell r="C203" t="str">
            <v>アンカーボルト埋込み</v>
          </cell>
          <cell r="D203" t="str">
            <v>ｱﾝｶｰﾎﾞﾙﾄ埋込み，柱底ならし共</v>
          </cell>
          <cell r="E203" t="str">
            <v>一 式</v>
          </cell>
          <cell r="F203">
            <v>0</v>
          </cell>
          <cell r="H203">
            <v>0</v>
          </cell>
        </row>
        <row r="204">
          <cell r="C204" t="str">
            <v>現場本締め</v>
          </cell>
          <cell r="D204" t="str">
            <v>一 式</v>
          </cell>
          <cell r="E204" t="str">
            <v>一 式</v>
          </cell>
          <cell r="H204">
            <v>8680</v>
          </cell>
        </row>
        <row r="205">
          <cell r="C205" t="str">
            <v>鉄骨運搬</v>
          </cell>
          <cell r="D205" t="str">
            <v>一 式</v>
          </cell>
          <cell r="E205" t="str">
            <v>一 式</v>
          </cell>
          <cell r="H205">
            <v>17600</v>
          </cell>
        </row>
        <row r="206">
          <cell r="C206" t="str">
            <v>超音波探傷試験</v>
          </cell>
          <cell r="D206" t="str">
            <v>一 式</v>
          </cell>
          <cell r="E206" t="str">
            <v>一 式</v>
          </cell>
          <cell r="H206">
            <v>8550</v>
          </cell>
        </row>
        <row r="207">
          <cell r="C207" t="str">
            <v>スクラップ控除</v>
          </cell>
          <cell r="D207" t="str">
            <v>一 式</v>
          </cell>
          <cell r="E207" t="str">
            <v>一 式</v>
          </cell>
          <cell r="H207">
            <v>-100</v>
          </cell>
        </row>
        <row r="208">
          <cell r="C208" t="str">
            <v>小  々　計</v>
          </cell>
          <cell r="D208">
            <v>34730</v>
          </cell>
          <cell r="H208">
            <v>34730</v>
          </cell>
        </row>
        <row r="210">
          <cell r="C210" t="str">
            <v>3.ボンベ庫工事</v>
          </cell>
        </row>
        <row r="211">
          <cell r="C211" t="str">
            <v>鋼　板</v>
          </cell>
          <cell r="D211" t="str">
            <v>SN400A             　　　　 
PL-9</v>
          </cell>
          <cell r="E211">
            <v>0.01</v>
          </cell>
          <cell r="F211" t="str">
            <v>ｔ</v>
          </cell>
          <cell r="G211">
            <v>0</v>
          </cell>
          <cell r="H211">
            <v>0</v>
          </cell>
        </row>
        <row r="212">
          <cell r="C212" t="str">
            <v>鋼　板</v>
          </cell>
          <cell r="D212" t="str">
            <v>SN400A             　　　　 
PL-16</v>
          </cell>
          <cell r="E212">
            <v>0.01</v>
          </cell>
          <cell r="F212" t="str">
            <v>ｔ</v>
          </cell>
          <cell r="G212">
            <v>0</v>
          </cell>
          <cell r="H212">
            <v>0</v>
          </cell>
        </row>
        <row r="213">
          <cell r="C213" t="str">
            <v>Ｈ形鋼</v>
          </cell>
          <cell r="D213" t="str">
            <v>SN400A
Hｰ100×100×6×8</v>
          </cell>
          <cell r="E213">
            <v>0.13</v>
          </cell>
          <cell r="F213" t="str">
            <v>ｔ</v>
          </cell>
          <cell r="G213">
            <v>0</v>
          </cell>
          <cell r="H213">
            <v>0</v>
          </cell>
        </row>
        <row r="214">
          <cell r="C214" t="str">
            <v>Ｌ形鋼</v>
          </cell>
          <cell r="D214" t="str">
            <v>SS400
Lｰ100×100×7</v>
          </cell>
          <cell r="E214">
            <v>0.03</v>
          </cell>
          <cell r="F214" t="str">
            <v>ｔ</v>
          </cell>
          <cell r="G214">
            <v>0</v>
          </cell>
          <cell r="H214">
            <v>0</v>
          </cell>
        </row>
        <row r="215">
          <cell r="C215" t="str">
            <v>溝形鋼</v>
          </cell>
          <cell r="D215" t="str">
            <v>SSC400
Cｰ100×50×20×2.3</v>
          </cell>
          <cell r="E215">
            <v>0.02</v>
          </cell>
          <cell r="F215" t="str">
            <v>ｔ</v>
          </cell>
          <cell r="G215">
            <v>0</v>
          </cell>
          <cell r="H215">
            <v>0</v>
          </cell>
        </row>
        <row r="216">
          <cell r="C216" t="str">
            <v>特殊高力ボルト</v>
          </cell>
          <cell r="D216" t="str">
            <v>一 式</v>
          </cell>
          <cell r="E216" t="str">
            <v>一 式</v>
          </cell>
          <cell r="H216">
            <v>0</v>
          </cell>
        </row>
        <row r="217">
          <cell r="C217" t="str">
            <v>樹脂アンカー</v>
          </cell>
          <cell r="D217" t="str">
            <v>一 式</v>
          </cell>
          <cell r="E217" t="str">
            <v>一 式</v>
          </cell>
          <cell r="H217">
            <v>0</v>
          </cell>
        </row>
        <row r="218">
          <cell r="C218" t="str">
            <v>工場加工組立</v>
          </cell>
          <cell r="D218" t="str">
            <v>工場溶接共</v>
          </cell>
          <cell r="E218">
            <v>0.19</v>
          </cell>
          <cell r="F218" t="str">
            <v>ｔ</v>
          </cell>
          <cell r="G218">
            <v>0</v>
          </cell>
          <cell r="H218">
            <v>0</v>
          </cell>
        </row>
        <row r="219">
          <cell r="C219" t="str">
            <v>亜鉛メッキ</v>
          </cell>
          <cell r="D219">
            <v>0.19</v>
          </cell>
          <cell r="E219">
            <v>0.19</v>
          </cell>
          <cell r="F219" t="str">
            <v>ｔ</v>
          </cell>
          <cell r="H219">
            <v>0</v>
          </cell>
        </row>
        <row r="220">
          <cell r="C220" t="str">
            <v>アンカーボルト埋込み</v>
          </cell>
          <cell r="D220" t="str">
            <v>ｱﾝｶｰﾎﾞﾙﾄ埋込み，柱底ならし共</v>
          </cell>
          <cell r="E220" t="str">
            <v>一 式</v>
          </cell>
          <cell r="F220">
            <v>0</v>
          </cell>
          <cell r="H220">
            <v>0</v>
          </cell>
        </row>
        <row r="221">
          <cell r="C221" t="str">
            <v>現場本締め</v>
          </cell>
          <cell r="D221" t="str">
            <v>一 式</v>
          </cell>
          <cell r="E221" t="str">
            <v>一 式</v>
          </cell>
          <cell r="H221">
            <v>1120</v>
          </cell>
        </row>
        <row r="222">
          <cell r="C222" t="str">
            <v>鉄骨運搬</v>
          </cell>
          <cell r="D222" t="str">
            <v>一 式</v>
          </cell>
          <cell r="E222" t="str">
            <v>一 式</v>
          </cell>
          <cell r="H222">
            <v>17600</v>
          </cell>
        </row>
        <row r="223">
          <cell r="C223" t="str">
            <v>スクラップ控除</v>
          </cell>
          <cell r="D223" t="str">
            <v>一 式</v>
          </cell>
          <cell r="E223" t="str">
            <v>一 式</v>
          </cell>
          <cell r="H223">
            <v>-320</v>
          </cell>
        </row>
        <row r="224">
          <cell r="C224" t="str">
            <v>小  々　計</v>
          </cell>
          <cell r="D224">
            <v>18400</v>
          </cell>
          <cell r="H224">
            <v>18400</v>
          </cell>
        </row>
        <row r="226">
          <cell r="C226" t="str">
            <v>4.スリーブ工事</v>
          </cell>
        </row>
        <row r="227">
          <cell r="C227" t="str">
            <v>丸鋼管</v>
          </cell>
          <cell r="D227" t="str">
            <v>φ114.3×4.5</v>
          </cell>
          <cell r="E227">
            <v>1.22</v>
          </cell>
          <cell r="F227" t="str">
            <v>ｔ</v>
          </cell>
          <cell r="G227">
            <v>0</v>
          </cell>
          <cell r="H227">
            <v>0</v>
          </cell>
        </row>
        <row r="228">
          <cell r="C228" t="str">
            <v>丸鋼管</v>
          </cell>
          <cell r="D228" t="str">
            <v>φ165.2×5.0</v>
          </cell>
          <cell r="E228">
            <v>0.26</v>
          </cell>
          <cell r="F228" t="str">
            <v>ｔ</v>
          </cell>
          <cell r="G228">
            <v>0</v>
          </cell>
          <cell r="H228">
            <v>0</v>
          </cell>
        </row>
        <row r="229">
          <cell r="C229" t="str">
            <v>工場加工組立</v>
          </cell>
          <cell r="D229" t="str">
            <v>工場溶接共</v>
          </cell>
          <cell r="E229">
            <v>1.41</v>
          </cell>
          <cell r="F229" t="str">
            <v>ｔ</v>
          </cell>
          <cell r="G229">
            <v>0</v>
          </cell>
          <cell r="H229">
            <v>0</v>
          </cell>
        </row>
        <row r="230">
          <cell r="C230" t="str">
            <v>工場さび止め塗装</v>
          </cell>
          <cell r="D230">
            <v>40.5</v>
          </cell>
          <cell r="E230">
            <v>40.5</v>
          </cell>
          <cell r="F230" t="str">
            <v>㎡</v>
          </cell>
          <cell r="H230">
            <v>0</v>
          </cell>
        </row>
        <row r="231">
          <cell r="C231" t="str">
            <v>鉄骨運搬</v>
          </cell>
          <cell r="D231" t="str">
            <v>一 式</v>
          </cell>
          <cell r="E231" t="str">
            <v>一 式</v>
          </cell>
          <cell r="H231">
            <v>17600</v>
          </cell>
        </row>
        <row r="232">
          <cell r="C232" t="str">
            <v>スクラップ控除</v>
          </cell>
          <cell r="D232" t="str">
            <v>一 式</v>
          </cell>
          <cell r="E232" t="str">
            <v>一 式</v>
          </cell>
          <cell r="H232">
            <v>-120</v>
          </cell>
        </row>
        <row r="233">
          <cell r="C233" t="str">
            <v>小  々　計</v>
          </cell>
          <cell r="D233">
            <v>17480</v>
          </cell>
          <cell r="H233">
            <v>17480</v>
          </cell>
        </row>
        <row r="235">
          <cell r="C235" t="str">
            <v>小　計</v>
          </cell>
          <cell r="D235">
            <v>19506210</v>
          </cell>
          <cell r="H235">
            <v>19506210</v>
          </cell>
        </row>
        <row r="237">
          <cell r="B237" t="str">
            <v>（7）防　水</v>
          </cell>
        </row>
        <row r="238">
          <cell r="C238" t="str">
            <v>（外部）</v>
          </cell>
        </row>
        <row r="239">
          <cell r="C239" t="str">
            <v>シート防水</v>
          </cell>
          <cell r="D239" t="str">
            <v>塩化ビニル系シート厚2.0</v>
          </cell>
          <cell r="E239">
            <v>707</v>
          </cell>
          <cell r="F239" t="str">
            <v>㎡</v>
          </cell>
          <cell r="G239">
            <v>0</v>
          </cell>
          <cell r="H239">
            <v>0</v>
          </cell>
        </row>
        <row r="240">
          <cell r="C240" t="str">
            <v>シート防水</v>
          </cell>
          <cell r="D240" t="str">
            <v>塩化ビニル系シート厚2.0
立上り</v>
          </cell>
          <cell r="E240">
            <v>172</v>
          </cell>
          <cell r="F240" t="str">
            <v>㎡</v>
          </cell>
          <cell r="G240">
            <v>0</v>
          </cell>
          <cell r="H240">
            <v>0</v>
          </cell>
        </row>
        <row r="241">
          <cell r="C241" t="str">
            <v>塗膜防水</v>
          </cell>
          <cell r="D241" t="str">
            <v>ウレタン　Ｃ種</v>
          </cell>
          <cell r="E241">
            <v>106</v>
          </cell>
          <cell r="F241" t="str">
            <v>㎡</v>
          </cell>
          <cell r="G241">
            <v>0</v>
          </cell>
          <cell r="H241">
            <v>0</v>
          </cell>
        </row>
        <row r="242">
          <cell r="C242" t="str">
            <v>塗膜防水</v>
          </cell>
          <cell r="D242" t="str">
            <v>ウレタン　Ｃ種
立上り</v>
          </cell>
          <cell r="E242">
            <v>22.5</v>
          </cell>
          <cell r="F242" t="str">
            <v>㎡</v>
          </cell>
          <cell r="G242">
            <v>0</v>
          </cell>
          <cell r="H242">
            <v>0</v>
          </cell>
        </row>
        <row r="243">
          <cell r="C243" t="str">
            <v>シーリング</v>
          </cell>
          <cell r="D243" t="str">
            <v>打継目地
ﾎﾟﾘｻﾙﾌｧｲﾄﾞｼｰﾘﾝｸﾞ 10X10</v>
          </cell>
          <cell r="E243">
            <v>766</v>
          </cell>
          <cell r="F243" t="str">
            <v>ｍ</v>
          </cell>
          <cell r="G243">
            <v>0</v>
          </cell>
          <cell r="H243">
            <v>0</v>
          </cell>
        </row>
        <row r="244">
          <cell r="C244" t="str">
            <v>シーリング</v>
          </cell>
          <cell r="D244" t="str">
            <v>ﾀｲﾙ伸縮目地
ﾎﾟﾘｻﾙﾌｧｲﾄﾞｼｰﾘﾝｸﾞ 25X15</v>
          </cell>
          <cell r="E244">
            <v>665</v>
          </cell>
          <cell r="F244" t="str">
            <v>ｍ</v>
          </cell>
          <cell r="G244">
            <v>0</v>
          </cell>
          <cell r="H244">
            <v>0</v>
          </cell>
        </row>
        <row r="245">
          <cell r="C245" t="str">
            <v>シーリング</v>
          </cell>
          <cell r="D245" t="str">
            <v>ﾀｲﾙ伸縮目地
ﾎﾟﾘｻﾙﾌｧｲﾄﾞｼｰﾘﾝｸﾞ 25X10</v>
          </cell>
          <cell r="E245">
            <v>639</v>
          </cell>
          <cell r="F245" t="str">
            <v>ｍ</v>
          </cell>
          <cell r="G245">
            <v>0</v>
          </cell>
          <cell r="H245">
            <v>0</v>
          </cell>
        </row>
        <row r="246">
          <cell r="C246" t="str">
            <v>シーリング</v>
          </cell>
          <cell r="D246" t="str">
            <v>ﾊﾟﾈﾙ目地
ﾎﾟﾘｻﾙﾌｧｲﾄﾞｼｰﾘﾝｸﾞ 15X10</v>
          </cell>
          <cell r="E246">
            <v>308</v>
          </cell>
          <cell r="F246" t="str">
            <v>ｍ</v>
          </cell>
          <cell r="G246">
            <v>0</v>
          </cell>
          <cell r="H246">
            <v>0</v>
          </cell>
        </row>
        <row r="247">
          <cell r="C247" t="str">
            <v>シーリング</v>
          </cell>
          <cell r="D247" t="str">
            <v>耐震ｽﾘｯﾄ
ﾎﾟﾘｻﾙﾌｧｲﾄﾞｼｰﾘﾝｸﾞ 20X10</v>
          </cell>
          <cell r="E247">
            <v>254</v>
          </cell>
          <cell r="F247" t="str">
            <v>ｍ</v>
          </cell>
          <cell r="G247">
            <v>0</v>
          </cell>
          <cell r="H247">
            <v>0</v>
          </cell>
        </row>
        <row r="248">
          <cell r="C248" t="str">
            <v>シーリング</v>
          </cell>
          <cell r="D248" t="str">
            <v>耐震ｽﾘｯﾄ
ﾎﾟﾘｻﾙﾌｧｲﾄﾞｼｰﾘﾝｸﾞ 25X10</v>
          </cell>
          <cell r="E248">
            <v>165</v>
          </cell>
          <cell r="F248" t="str">
            <v>ｍ</v>
          </cell>
          <cell r="G248">
            <v>0</v>
          </cell>
          <cell r="H248">
            <v>0</v>
          </cell>
        </row>
        <row r="249">
          <cell r="C249" t="str">
            <v>シーリング</v>
          </cell>
          <cell r="D249" t="str">
            <v>金属取合
ﾎﾟﾘｻﾙﾌｧｲﾄﾞｼｰﾘﾝｸﾞ 15X10</v>
          </cell>
          <cell r="E249">
            <v>230</v>
          </cell>
          <cell r="F249" t="str">
            <v>ｍ</v>
          </cell>
          <cell r="G249">
            <v>0</v>
          </cell>
          <cell r="H249">
            <v>0</v>
          </cell>
        </row>
        <row r="250">
          <cell r="C250" t="str">
            <v>シーリング</v>
          </cell>
          <cell r="D250" t="str">
            <v>建具周囲・水切り
変成ｼﾘｺﾝ(2成分)  15X10</v>
          </cell>
          <cell r="E250">
            <v>1702</v>
          </cell>
          <cell r="F250" t="str">
            <v>ｍ</v>
          </cell>
          <cell r="G250">
            <v>0</v>
          </cell>
          <cell r="H250">
            <v>0</v>
          </cell>
        </row>
        <row r="251">
          <cell r="C251" t="str">
            <v>（外　部）小　計</v>
          </cell>
          <cell r="D251">
            <v>0</v>
          </cell>
          <cell r="H251">
            <v>0</v>
          </cell>
        </row>
        <row r="253">
          <cell r="C253" t="str">
            <v>（内　部）</v>
          </cell>
        </row>
        <row r="254">
          <cell r="C254" t="str">
            <v>配線ﾋﾟｯﾄ  塗膜防水</v>
          </cell>
          <cell r="D254" t="str">
            <v>W=200  一般部</v>
          </cell>
          <cell r="E254">
            <v>23.9</v>
          </cell>
          <cell r="F254" t="str">
            <v>㎡</v>
          </cell>
          <cell r="G254">
            <v>0</v>
          </cell>
          <cell r="H254">
            <v>0</v>
          </cell>
        </row>
        <row r="255">
          <cell r="C255" t="str">
            <v>配線ﾋﾟｯﾄ  塗膜防水</v>
          </cell>
          <cell r="D255" t="str">
            <v>立上ﾘ部</v>
          </cell>
          <cell r="E255">
            <v>24.1</v>
          </cell>
          <cell r="F255" t="str">
            <v>㎡</v>
          </cell>
          <cell r="G255">
            <v>0</v>
          </cell>
          <cell r="H255">
            <v>0</v>
          </cell>
        </row>
        <row r="256">
          <cell r="C256" t="str">
            <v>ｼｰﾘﾝｸﾞ</v>
          </cell>
          <cell r="D256" t="str">
            <v>ｼﾘｺﾝ系(2成分)   5X5</v>
          </cell>
          <cell r="E256">
            <v>143</v>
          </cell>
          <cell r="F256" t="str">
            <v>ｍ</v>
          </cell>
          <cell r="G256">
            <v>0</v>
          </cell>
          <cell r="H256">
            <v>0</v>
          </cell>
        </row>
        <row r="257">
          <cell r="C257" t="str">
            <v>ｼｰﾘﾝｸﾞ</v>
          </cell>
          <cell r="D257" t="str">
            <v>ｼﾘｺﾝ系(2成分)   10X10</v>
          </cell>
          <cell r="E257">
            <v>44.3</v>
          </cell>
          <cell r="F257" t="str">
            <v>ｍ</v>
          </cell>
          <cell r="G257">
            <v>0</v>
          </cell>
          <cell r="H257">
            <v>0</v>
          </cell>
        </row>
        <row r="258">
          <cell r="C258" t="str">
            <v>ｼｰﾘﾝｸﾞ</v>
          </cell>
          <cell r="D258" t="str">
            <v>ｼﾘｺﾝ系(2成分)   6X6</v>
          </cell>
          <cell r="E258">
            <v>5</v>
          </cell>
          <cell r="F258" t="str">
            <v>ｍ</v>
          </cell>
          <cell r="G258">
            <v>0</v>
          </cell>
          <cell r="H258">
            <v>0</v>
          </cell>
        </row>
        <row r="259">
          <cell r="C259" t="str">
            <v>止水板</v>
          </cell>
          <cell r="D259" t="str">
            <v>合成ｺﾞﾑ製 厚9 W=200
 (ｾﾝﾀｰﾊﾞﾌﾞﾙ型)</v>
          </cell>
          <cell r="E259">
            <v>28.9</v>
          </cell>
          <cell r="F259" t="str">
            <v>ｍ</v>
          </cell>
          <cell r="G259">
            <v>0</v>
          </cell>
          <cell r="H259">
            <v>0</v>
          </cell>
        </row>
        <row r="260">
          <cell r="C260" t="str">
            <v>（内　部）小　計</v>
          </cell>
          <cell r="D260">
            <v>0</v>
          </cell>
          <cell r="H260">
            <v>0</v>
          </cell>
        </row>
        <row r="261">
          <cell r="C261" t="str">
            <v>　</v>
          </cell>
          <cell r="D261" t="str">
            <v>　</v>
          </cell>
          <cell r="E261" t="str">
            <v>　</v>
          </cell>
          <cell r="F261" t="str">
            <v>　</v>
          </cell>
        </row>
        <row r="262">
          <cell r="C262" t="str">
            <v>小　計</v>
          </cell>
          <cell r="D262">
            <v>0</v>
          </cell>
          <cell r="H262">
            <v>0</v>
          </cell>
        </row>
        <row r="264">
          <cell r="B264" t="str">
            <v>（8）石</v>
          </cell>
          <cell r="C264" t="str">
            <v>　</v>
          </cell>
          <cell r="D264" t="str">
            <v>　</v>
          </cell>
        </row>
        <row r="265">
          <cell r="C265" t="str">
            <v>汚垂石  御影石</v>
          </cell>
          <cell r="D265" t="str">
            <v>600X600X厚13  W=600</v>
          </cell>
          <cell r="E265">
            <v>13.4</v>
          </cell>
          <cell r="F265" t="str">
            <v>㎡</v>
          </cell>
          <cell r="G265">
            <v>0</v>
          </cell>
          <cell r="H265">
            <v>0</v>
          </cell>
        </row>
        <row r="266">
          <cell r="C266" t="str">
            <v>ﾗｲﾆﾝｸﾞ甲板  人工大理石</v>
          </cell>
          <cell r="D266" t="str">
            <v>厚25  W=150</v>
          </cell>
          <cell r="E266">
            <v>34</v>
          </cell>
          <cell r="F266" t="str">
            <v>ｍ</v>
          </cell>
          <cell r="G266">
            <v>0</v>
          </cell>
          <cell r="H266">
            <v>0</v>
          </cell>
        </row>
        <row r="267">
          <cell r="C267" t="str">
            <v>ﾗｲﾆﾝｸﾞ甲板  人工大理石</v>
          </cell>
          <cell r="D267" t="str">
            <v>厚25  W=200</v>
          </cell>
          <cell r="E267">
            <v>3.1</v>
          </cell>
          <cell r="F267" t="str">
            <v>ｍ</v>
          </cell>
          <cell r="G267">
            <v>0</v>
          </cell>
          <cell r="H267">
            <v>0</v>
          </cell>
        </row>
        <row r="268">
          <cell r="C268" t="str">
            <v>小　計</v>
          </cell>
          <cell r="D268">
            <v>0</v>
          </cell>
          <cell r="H268">
            <v>0</v>
          </cell>
        </row>
        <row r="270">
          <cell r="B270" t="str">
            <v>（9）タイル</v>
          </cell>
        </row>
        <row r="271">
          <cell r="C271" t="str">
            <v>（外部）</v>
          </cell>
        </row>
        <row r="272">
          <cell r="C272" t="str">
            <v>床置敷きタイル</v>
          </cell>
          <cell r="D272" t="str">
            <v>100角 (300角 ﾕﾆｯﾄ)</v>
          </cell>
          <cell r="E272">
            <v>79.900000000000006</v>
          </cell>
          <cell r="F272" t="str">
            <v>㎡</v>
          </cell>
          <cell r="G272">
            <v>0</v>
          </cell>
          <cell r="H272">
            <v>0</v>
          </cell>
        </row>
        <row r="273">
          <cell r="C273" t="str">
            <v>床磁器質タイル張り</v>
          </cell>
          <cell r="D273" t="str">
            <v>300角</v>
          </cell>
          <cell r="E273">
            <v>47.4</v>
          </cell>
          <cell r="F273" t="str">
            <v>㎡</v>
          </cell>
          <cell r="G273">
            <v>0</v>
          </cell>
          <cell r="H273">
            <v>0</v>
          </cell>
        </row>
        <row r="274">
          <cell r="C274" t="str">
            <v>立下り磁器質タイル張り</v>
          </cell>
          <cell r="D274" t="str">
            <v>300角</v>
          </cell>
          <cell r="E274">
            <v>3</v>
          </cell>
          <cell r="F274" t="str">
            <v>㎡</v>
          </cell>
          <cell r="G274">
            <v>0</v>
          </cell>
          <cell r="H274">
            <v>0</v>
          </cell>
        </row>
        <row r="275">
          <cell r="C275" t="str">
            <v>外壁タイル張り</v>
          </cell>
          <cell r="D275" t="str">
            <v>磁器質　45角　施釉
ﾏｽｸ工法　</v>
          </cell>
          <cell r="E275">
            <v>2290</v>
          </cell>
          <cell r="F275" t="str">
            <v>㎡</v>
          </cell>
          <cell r="G275">
            <v>0</v>
          </cell>
          <cell r="H275">
            <v>0</v>
          </cell>
        </row>
        <row r="276">
          <cell r="C276" t="str">
            <v>外壁役物タイル張り</v>
          </cell>
          <cell r="D276">
            <v>1107</v>
          </cell>
          <cell r="E276">
            <v>1107</v>
          </cell>
          <cell r="F276" t="str">
            <v>ｍ</v>
          </cell>
          <cell r="H276">
            <v>0</v>
          </cell>
        </row>
        <row r="277">
          <cell r="C277" t="str">
            <v>（外　部）小　計</v>
          </cell>
          <cell r="D277">
            <v>0</v>
          </cell>
          <cell r="H277">
            <v>0</v>
          </cell>
        </row>
        <row r="279">
          <cell r="C279" t="str">
            <v>（内　部）</v>
          </cell>
        </row>
        <row r="280">
          <cell r="C280" t="str">
            <v>床磁器質タイル張り</v>
          </cell>
          <cell r="D280" t="str">
            <v>300角</v>
          </cell>
          <cell r="E280">
            <v>84</v>
          </cell>
          <cell r="F280" t="str">
            <v>㎡</v>
          </cell>
          <cell r="G280">
            <v>0</v>
          </cell>
          <cell r="H280">
            <v>0</v>
          </cell>
        </row>
        <row r="281">
          <cell r="C281" t="str">
            <v>壁内装ﾀｲﾙ</v>
          </cell>
          <cell r="D281" t="str">
            <v>50角</v>
          </cell>
          <cell r="E281">
            <v>98.4</v>
          </cell>
          <cell r="F281" t="str">
            <v>㎡</v>
          </cell>
          <cell r="G281">
            <v>0</v>
          </cell>
          <cell r="H281">
            <v>0</v>
          </cell>
        </row>
        <row r="282">
          <cell r="C282" t="str">
            <v>壁内装ﾀｲﾙ</v>
          </cell>
          <cell r="D282" t="str">
            <v>200X100</v>
          </cell>
          <cell r="E282">
            <v>448</v>
          </cell>
          <cell r="F282" t="str">
            <v>㎡</v>
          </cell>
          <cell r="G282">
            <v>0</v>
          </cell>
          <cell r="H282">
            <v>0</v>
          </cell>
        </row>
        <row r="283">
          <cell r="C283" t="str">
            <v>壁内装ﾀｲﾙ</v>
          </cell>
          <cell r="D283" t="str">
            <v>200X100
ﾎﾞｰﾄﾞ面接着貼</v>
          </cell>
          <cell r="E283">
            <v>238</v>
          </cell>
          <cell r="F283" t="str">
            <v>㎡</v>
          </cell>
          <cell r="G283">
            <v>0</v>
          </cell>
          <cell r="H283">
            <v>0</v>
          </cell>
        </row>
        <row r="284">
          <cell r="C284" t="str">
            <v>壁ﾃﾞｻﾞｲﾝﾀｲﾙ</v>
          </cell>
          <cell r="D284">
            <v>26.8</v>
          </cell>
          <cell r="E284">
            <v>26.8</v>
          </cell>
          <cell r="F284" t="str">
            <v>㎡</v>
          </cell>
          <cell r="H284">
            <v>0</v>
          </cell>
        </row>
        <row r="285">
          <cell r="C285" t="str">
            <v>（内　部）小　計</v>
          </cell>
          <cell r="D285">
            <v>0</v>
          </cell>
          <cell r="H285">
            <v>0</v>
          </cell>
        </row>
        <row r="287">
          <cell r="C287" t="str">
            <v>小　計</v>
          </cell>
          <cell r="D287">
            <v>0</v>
          </cell>
          <cell r="H287">
            <v>0</v>
          </cell>
        </row>
        <row r="289">
          <cell r="B289" t="str">
            <v>（10）木</v>
          </cell>
        </row>
        <row r="290">
          <cell r="C290" t="str">
            <v>造作材</v>
          </cell>
          <cell r="D290" t="str">
            <v>米栂  上小節  平割</v>
          </cell>
          <cell r="E290">
            <v>1.0660000000000001</v>
          </cell>
          <cell r="F290" t="str">
            <v>ｍ3</v>
          </cell>
          <cell r="G290">
            <v>0</v>
          </cell>
          <cell r="H290">
            <v>0</v>
          </cell>
        </row>
        <row r="291">
          <cell r="C291" t="str">
            <v>流し台側面塞ぎ</v>
          </cell>
          <cell r="D291" t="str">
            <v>W=100　H=850
ﾎﾟﾘｴｽﾃﾙ化粧合板　厚5</v>
          </cell>
          <cell r="E291">
            <v>42</v>
          </cell>
          <cell r="F291" t="str">
            <v>箇所</v>
          </cell>
          <cell r="G291">
            <v>0</v>
          </cell>
          <cell r="H291">
            <v>0</v>
          </cell>
        </row>
        <row r="292">
          <cell r="C292" t="str">
            <v>施工費</v>
          </cell>
          <cell r="D292" t="str">
            <v>一　式</v>
          </cell>
          <cell r="E292" t="str">
            <v>一　式</v>
          </cell>
          <cell r="H292">
            <v>0</v>
          </cell>
        </row>
        <row r="293">
          <cell r="C293" t="str">
            <v>小　計</v>
          </cell>
          <cell r="D293">
            <v>0</v>
          </cell>
          <cell r="H293">
            <v>0</v>
          </cell>
        </row>
        <row r="295">
          <cell r="B295" t="str">
            <v>（11）屋根及びとい</v>
          </cell>
        </row>
        <row r="296">
          <cell r="C296" t="str">
            <v>ルーフドレン</v>
          </cell>
          <cell r="D296" t="str">
            <v>鋳鉄製、縦引、φ100
ｼｰﾄ防水用</v>
          </cell>
          <cell r="E296">
            <v>8</v>
          </cell>
          <cell r="F296" t="str">
            <v>箇所</v>
          </cell>
          <cell r="G296">
            <v>0</v>
          </cell>
          <cell r="H296">
            <v>0</v>
          </cell>
        </row>
        <row r="297">
          <cell r="C297" t="str">
            <v>ルーフドレン</v>
          </cell>
          <cell r="D297" t="str">
            <v>鋳鉄製、横引、φ75
ｼｰﾄ防水用</v>
          </cell>
          <cell r="E297">
            <v>1</v>
          </cell>
          <cell r="F297" t="str">
            <v>箇所</v>
          </cell>
          <cell r="G297">
            <v>0</v>
          </cell>
          <cell r="H297">
            <v>0</v>
          </cell>
        </row>
        <row r="298">
          <cell r="C298" t="str">
            <v>ルーフドレン</v>
          </cell>
          <cell r="D298" t="str">
            <v>鋳鉄製、縦引、φ75
ｼｰﾄ防水用</v>
          </cell>
          <cell r="E298">
            <v>1</v>
          </cell>
          <cell r="F298" t="str">
            <v>箇所</v>
          </cell>
          <cell r="G298">
            <v>0</v>
          </cell>
          <cell r="H298">
            <v>0</v>
          </cell>
        </row>
        <row r="299">
          <cell r="C299" t="str">
            <v>中継ドレン</v>
          </cell>
          <cell r="D299" t="str">
            <v>鋳鉄製、縦引、φ75
ｼｰﾄ防水用</v>
          </cell>
          <cell r="E299">
            <v>4</v>
          </cell>
          <cell r="F299" t="str">
            <v>箇所</v>
          </cell>
          <cell r="G299">
            <v>0</v>
          </cell>
          <cell r="H299">
            <v>0</v>
          </cell>
        </row>
        <row r="300">
          <cell r="C300" t="str">
            <v>立てどい</v>
          </cell>
          <cell r="D300" t="str">
            <v>配管用炭素鋼鋼管
SGP－100</v>
          </cell>
          <cell r="E300">
            <v>138</v>
          </cell>
          <cell r="F300" t="str">
            <v>ｍ</v>
          </cell>
          <cell r="G300">
            <v>0</v>
          </cell>
          <cell r="H300">
            <v>0</v>
          </cell>
        </row>
        <row r="301">
          <cell r="C301" t="str">
            <v>立てどい</v>
          </cell>
          <cell r="D301" t="str">
            <v>配管用炭素鋼鋼管
SGP－75</v>
          </cell>
          <cell r="E301">
            <v>23.7</v>
          </cell>
          <cell r="F301" t="str">
            <v>ｍ</v>
          </cell>
          <cell r="G301">
            <v>0</v>
          </cell>
          <cell r="H301">
            <v>0</v>
          </cell>
        </row>
        <row r="302">
          <cell r="C302" t="str">
            <v>地中埋設管</v>
          </cell>
          <cell r="D302" t="str">
            <v>配管用炭素鋼鋼管
SGP－100</v>
          </cell>
          <cell r="E302">
            <v>46.3</v>
          </cell>
          <cell r="F302" t="str">
            <v>ｍ</v>
          </cell>
          <cell r="G302">
            <v>0</v>
          </cell>
          <cell r="H302">
            <v>0</v>
          </cell>
        </row>
        <row r="303">
          <cell r="C303" t="str">
            <v>といの防露被覆</v>
          </cell>
          <cell r="D303" t="str">
            <v>100φ</v>
          </cell>
          <cell r="E303" t="str">
            <v>一　式</v>
          </cell>
          <cell r="F303">
            <v>309100</v>
          </cell>
          <cell r="H303">
            <v>309100</v>
          </cell>
        </row>
        <row r="304">
          <cell r="C304" t="str">
            <v>折板 -500</v>
          </cell>
          <cell r="D304" t="str">
            <v>厚0.6</v>
          </cell>
          <cell r="E304">
            <v>6.2</v>
          </cell>
          <cell r="F304" t="str">
            <v>㎡</v>
          </cell>
          <cell r="G304">
            <v>0</v>
          </cell>
          <cell r="H304">
            <v>0</v>
          </cell>
        </row>
        <row r="305">
          <cell r="C305" t="str">
            <v>ﾀｲﾄﾌﾚｰﾑ</v>
          </cell>
          <cell r="D305">
            <v>6.2</v>
          </cell>
          <cell r="E305">
            <v>6.2</v>
          </cell>
          <cell r="F305" t="str">
            <v>ｍ</v>
          </cell>
          <cell r="H305">
            <v>0</v>
          </cell>
        </row>
        <row r="306">
          <cell r="C306" t="str">
            <v>壁取合水切 （水上）</v>
          </cell>
          <cell r="D306" t="str">
            <v>水上,ｹﾗﾊﾞ,軒先</v>
          </cell>
          <cell r="E306" t="str">
            <v>一　式</v>
          </cell>
          <cell r="F306" t="str">
            <v>ｍ</v>
          </cell>
          <cell r="G306">
            <v>18200</v>
          </cell>
          <cell r="H306">
            <v>18200</v>
          </cell>
        </row>
        <row r="307">
          <cell r="C307" t="str">
            <v>小　計</v>
          </cell>
          <cell r="D307">
            <v>327300</v>
          </cell>
          <cell r="H307">
            <v>327300</v>
          </cell>
        </row>
        <row r="309">
          <cell r="B309" t="str">
            <v>（12）金　属</v>
          </cell>
        </row>
        <row r="310">
          <cell r="C310" t="str">
            <v>（外　部）</v>
          </cell>
        </row>
        <row r="311">
          <cell r="C311" t="str">
            <v>ｱﾙﾐﾆｳﾑ笠木</v>
          </cell>
          <cell r="D311" t="str">
            <v>W=230
厚2.0 加工  (ｽﾃﾝｶﾗｰ)</v>
          </cell>
          <cell r="E311">
            <v>27.2</v>
          </cell>
          <cell r="F311" t="str">
            <v>ｍ</v>
          </cell>
          <cell r="G311">
            <v>0</v>
          </cell>
          <cell r="H311">
            <v>0</v>
          </cell>
        </row>
        <row r="312">
          <cell r="C312" t="str">
            <v>ｱﾙﾐﾆｳﾑ笠木</v>
          </cell>
          <cell r="D312" t="str">
            <v>W=330
厚2.0 加工  (ｽﾃﾝｶﾗｰ)</v>
          </cell>
          <cell r="E312">
            <v>91.9</v>
          </cell>
          <cell r="F312" t="str">
            <v>ｍ</v>
          </cell>
          <cell r="G312">
            <v>0</v>
          </cell>
          <cell r="H312">
            <v>0</v>
          </cell>
        </row>
        <row r="313">
          <cell r="C313" t="str">
            <v>ｱﾙﾐﾆｳﾑ笠木</v>
          </cell>
          <cell r="D313" t="str">
            <v>W=445
厚2.0 加工  (ｽﾃﾝｶﾗｰ)</v>
          </cell>
          <cell r="E313">
            <v>14.5</v>
          </cell>
          <cell r="F313" t="str">
            <v>ｍ</v>
          </cell>
          <cell r="G313">
            <v>0</v>
          </cell>
          <cell r="H313">
            <v>0</v>
          </cell>
        </row>
        <row r="314">
          <cell r="C314" t="str">
            <v>ｱﾙﾐﾆｳﾑ水切</v>
          </cell>
          <cell r="D314" t="str">
            <v>W=200
厚2.0 加工  (ｽﾃﾝｶﾗｰ)</v>
          </cell>
          <cell r="E314">
            <v>102</v>
          </cell>
          <cell r="F314" t="str">
            <v>ｍ</v>
          </cell>
          <cell r="G314">
            <v>0</v>
          </cell>
          <cell r="H314">
            <v>0</v>
          </cell>
        </row>
        <row r="315">
          <cell r="C315" t="str">
            <v>天端部分
防水端部押さえ金物</v>
          </cell>
          <cell r="D315" t="str">
            <v>ｱﾙﾐﾆｳﾑ製</v>
          </cell>
          <cell r="E315">
            <v>26.1</v>
          </cell>
          <cell r="F315" t="str">
            <v>ｍ</v>
          </cell>
          <cell r="G315">
            <v>0</v>
          </cell>
          <cell r="H315">
            <v>0</v>
          </cell>
        </row>
        <row r="316">
          <cell r="C316" t="str">
            <v>防水端部押さえ金物</v>
          </cell>
          <cell r="D316" t="str">
            <v>ｱﾙﾐﾆｳﾑ製</v>
          </cell>
          <cell r="E316">
            <v>356</v>
          </cell>
          <cell r="F316" t="str">
            <v>ｍ</v>
          </cell>
          <cell r="G316">
            <v>0</v>
          </cell>
          <cell r="H316">
            <v>0</v>
          </cell>
        </row>
        <row r="317">
          <cell r="C317" t="str">
            <v>防水端部押さえ金物</v>
          </cell>
          <cell r="D317" t="str">
            <v>ｱﾙﾐﾆｳﾑ製
W50XH125  糸200</v>
          </cell>
          <cell r="E317">
            <v>56.8</v>
          </cell>
          <cell r="F317" t="str">
            <v>ｍ</v>
          </cell>
          <cell r="G317">
            <v>0</v>
          </cell>
          <cell r="H317">
            <v>0</v>
          </cell>
        </row>
        <row r="318">
          <cell r="C318" t="str">
            <v>防水端部押さえ金物</v>
          </cell>
          <cell r="D318" t="str">
            <v>ｱﾙﾐﾆｳﾑ製
L-30X30X3共</v>
          </cell>
          <cell r="E318">
            <v>9.3000000000000007</v>
          </cell>
          <cell r="F318" t="str">
            <v>ｍ</v>
          </cell>
          <cell r="G318">
            <v>0</v>
          </cell>
          <cell r="H318">
            <v>0</v>
          </cell>
        </row>
        <row r="319">
          <cell r="C319" t="str">
            <v>ｸﾞﾘｰﾝﾃﾗｽ軒先部
防水端部押さえ金物</v>
          </cell>
          <cell r="D319" t="str">
            <v>ｱﾙﾐﾆｳﾑ製</v>
          </cell>
          <cell r="E319">
            <v>45.8</v>
          </cell>
          <cell r="F319" t="str">
            <v>ｍ</v>
          </cell>
          <cell r="G319">
            <v>0</v>
          </cell>
          <cell r="H319">
            <v>0</v>
          </cell>
        </row>
        <row r="320">
          <cell r="C320" t="str">
            <v>基礎  ﾜｰﾔｰﾒｯｼｭ</v>
          </cell>
          <cell r="D320" t="str">
            <v>6φ-150X150</v>
          </cell>
          <cell r="E320">
            <v>5</v>
          </cell>
          <cell r="F320" t="str">
            <v>㎡</v>
          </cell>
          <cell r="G320">
            <v>0</v>
          </cell>
          <cell r="H320">
            <v>0</v>
          </cell>
        </row>
        <row r="321">
          <cell r="C321" t="str">
            <v>床･踏面  ﾜｰﾔｰﾒｯｼｭ</v>
          </cell>
          <cell r="D321" t="str">
            <v>3.2φ-50X50</v>
          </cell>
          <cell r="E321">
            <v>147</v>
          </cell>
          <cell r="F321" t="str">
            <v>㎡</v>
          </cell>
          <cell r="G321">
            <v>0</v>
          </cell>
          <cell r="H321">
            <v>0</v>
          </cell>
        </row>
        <row r="322">
          <cell r="C322" t="str">
            <v>床見切</v>
          </cell>
          <cell r="D322" t="str">
            <v>SUS 304  L-50X50X4</v>
          </cell>
          <cell r="E322">
            <v>13.3</v>
          </cell>
          <cell r="F322" t="str">
            <v>ｍ</v>
          </cell>
          <cell r="G322">
            <v>0</v>
          </cell>
          <cell r="H322">
            <v>0</v>
          </cell>
        </row>
        <row r="323">
          <cell r="C323" t="str">
            <v>階段すべり止め</v>
          </cell>
          <cell r="D323" t="str">
            <v>ｽﾃﾝﾚｽ製 W=30</v>
          </cell>
          <cell r="E323">
            <v>4.2</v>
          </cell>
          <cell r="F323" t="str">
            <v>ｍ</v>
          </cell>
          <cell r="G323">
            <v>0</v>
          </cell>
          <cell r="H323">
            <v>0</v>
          </cell>
        </row>
        <row r="324">
          <cell r="C324" t="str">
            <v>階段すべり止め</v>
          </cell>
          <cell r="D324" t="str">
            <v>ｽﾃﾝﾚｽ製 W=35 ｺﾞﾑ入り</v>
          </cell>
          <cell r="E324">
            <v>215</v>
          </cell>
          <cell r="F324" t="str">
            <v>ｍ</v>
          </cell>
          <cell r="G324">
            <v>0</v>
          </cell>
          <cell r="H324">
            <v>0</v>
          </cell>
        </row>
        <row r="325">
          <cell r="C325" t="str">
            <v>軽量鉄骨天井下地</v>
          </cell>
          <cell r="D325" t="str">
            <v>25形　＠300</v>
          </cell>
          <cell r="E325">
            <v>27.3</v>
          </cell>
          <cell r="F325" t="str">
            <v>㎡</v>
          </cell>
          <cell r="G325">
            <v>0</v>
          </cell>
          <cell r="H325">
            <v>0</v>
          </cell>
        </row>
        <row r="326">
          <cell r="C326" t="str">
            <v>軒天
アルミスパンドレル</v>
          </cell>
          <cell r="D326" t="str">
            <v>厚2.0  (ｽﾃﾝｶﾗｰ)</v>
          </cell>
          <cell r="E326">
            <v>27.3</v>
          </cell>
          <cell r="F326" t="str">
            <v>㎡</v>
          </cell>
          <cell r="G326">
            <v>0</v>
          </cell>
          <cell r="H326">
            <v>0</v>
          </cell>
        </row>
        <row r="327">
          <cell r="C327" t="str">
            <v>同上廻り縁</v>
          </cell>
          <cell r="D327">
            <v>30.9</v>
          </cell>
          <cell r="E327">
            <v>30.9</v>
          </cell>
          <cell r="F327" t="str">
            <v>ｍ</v>
          </cell>
          <cell r="H327">
            <v>0</v>
          </cell>
        </row>
        <row r="328">
          <cell r="C328" t="str">
            <v>軒天
エキスパンドメタル</v>
          </cell>
          <cell r="D328">
            <v>66.599999999999994</v>
          </cell>
          <cell r="E328">
            <v>66.599999999999994</v>
          </cell>
          <cell r="F328" t="str">
            <v>㎡</v>
          </cell>
          <cell r="H328">
            <v>0</v>
          </cell>
        </row>
        <row r="329">
          <cell r="C329" t="str">
            <v>同上用  取付金物</v>
          </cell>
          <cell r="D329" t="str">
            <v>L-30X30X3
溶融亜鉛ﾒｯｷ</v>
          </cell>
          <cell r="E329">
            <v>155</v>
          </cell>
          <cell r="F329" t="str">
            <v>ｍ</v>
          </cell>
          <cell r="G329">
            <v>0</v>
          </cell>
          <cell r="H329">
            <v>0</v>
          </cell>
        </row>
        <row r="330">
          <cell r="C330" t="str">
            <v>鼻隠し
エキスパンドメタル</v>
          </cell>
          <cell r="D330">
            <v>7.3</v>
          </cell>
          <cell r="E330">
            <v>7.3</v>
          </cell>
          <cell r="F330" t="str">
            <v>㎡</v>
          </cell>
          <cell r="H330">
            <v>0</v>
          </cell>
        </row>
        <row r="331">
          <cell r="C331" t="str">
            <v>同上用  取付金物</v>
          </cell>
          <cell r="D331" t="str">
            <v>L-30X30X3
溶融亜鉛ﾒｯｷ</v>
          </cell>
          <cell r="E331">
            <v>138</v>
          </cell>
          <cell r="F331" t="str">
            <v>ｍ</v>
          </cell>
          <cell r="G331">
            <v>0</v>
          </cell>
          <cell r="H331">
            <v>0</v>
          </cell>
        </row>
        <row r="332">
          <cell r="C332" t="str">
            <v>ｸﾞﾘｰﾝﾃﾗｽ鼻隠し</v>
          </cell>
          <cell r="D332" t="str">
            <v xml:space="preserve">C-400X75X4.5
取付金物L-50X50X6 </v>
          </cell>
          <cell r="E332">
            <v>45.8</v>
          </cell>
          <cell r="F332" t="str">
            <v>ｍ</v>
          </cell>
          <cell r="G332">
            <v>0</v>
          </cell>
          <cell r="H332">
            <v>0</v>
          </cell>
        </row>
        <row r="333">
          <cell r="C333" t="str">
            <v>タラップ</v>
          </cell>
          <cell r="D333" t="str">
            <v>ｽﾃﾝﾚｽ既製品
W400 H4500</v>
          </cell>
          <cell r="E333">
            <v>1</v>
          </cell>
          <cell r="F333" t="str">
            <v>箇所</v>
          </cell>
          <cell r="G333">
            <v>0</v>
          </cell>
          <cell r="H333">
            <v>0</v>
          </cell>
        </row>
        <row r="334">
          <cell r="C334" t="str">
            <v>外壁アルミニウムパネル</v>
          </cell>
          <cell r="D334" t="str">
            <v xml:space="preserve">厚2.0  (ｽﾃﾝｶﾗｰ) 
取付金物L-30X30X3 </v>
          </cell>
          <cell r="E334">
            <v>195</v>
          </cell>
          <cell r="F334" t="str">
            <v>㎡</v>
          </cell>
          <cell r="G334">
            <v>0</v>
          </cell>
          <cell r="H334">
            <v>0</v>
          </cell>
        </row>
        <row r="335">
          <cell r="C335" t="str">
            <v>外壁アルミニウムパネル</v>
          </cell>
          <cell r="D335" t="str">
            <v>厚2.0  (ｽﾃﾝｶﾗｰ) 
取付金物C-100X100X20X2.3</v>
          </cell>
          <cell r="E335">
            <v>30.8</v>
          </cell>
          <cell r="F335" t="str">
            <v>㎡</v>
          </cell>
          <cell r="G335">
            <v>0</v>
          </cell>
          <cell r="H335">
            <v>0</v>
          </cell>
        </row>
        <row r="336">
          <cell r="C336" t="str">
            <v>1F 玄関ﾎﾟｰﾁ庇鼻隠し</v>
          </cell>
          <cell r="D336" t="str">
            <v>ｱﾙﾐﾆｳﾑﾊﾟﾈﾙ厚2.0 (ｽﾃﾝｶﾗｰ) H=480  糸600</v>
          </cell>
          <cell r="E336">
            <v>9.3000000000000007</v>
          </cell>
          <cell r="F336" t="str">
            <v>ｍ</v>
          </cell>
          <cell r="G336">
            <v>0</v>
          </cell>
          <cell r="H336">
            <v>0</v>
          </cell>
        </row>
        <row r="337">
          <cell r="C337" t="str">
            <v>1F 玄関ﾎﾟｰﾁ庇外壁パネル</v>
          </cell>
          <cell r="D337" t="str">
            <v>ｱﾙﾐﾆｳﾑﾊﾟﾈﾙ厚2.0 (ｽﾃﾝｶﾗｰ) H=480</v>
          </cell>
          <cell r="E337">
            <v>2.2999999999999998</v>
          </cell>
          <cell r="F337" t="str">
            <v>ｍ</v>
          </cell>
          <cell r="G337">
            <v>0</v>
          </cell>
          <cell r="H337">
            <v>0</v>
          </cell>
        </row>
        <row r="338">
          <cell r="C338" t="str">
            <v>1F 玄関ﾎﾟｰﾁ化粧丸柱</v>
          </cell>
          <cell r="D338" t="str">
            <v>ｱﾙﾐﾆｳﾑﾊﾟﾈﾙ厚2.0 (ｽﾃﾝｶﾗｰ) 350φ  H=2300</v>
          </cell>
          <cell r="E338">
            <v>1</v>
          </cell>
          <cell r="F338" t="str">
            <v>本</v>
          </cell>
          <cell r="G338">
            <v>0</v>
          </cell>
          <cell r="H338">
            <v>0</v>
          </cell>
        </row>
        <row r="339">
          <cell r="C339" t="str">
            <v>外部階段目隠しルーバー</v>
          </cell>
          <cell r="D339" t="str">
            <v xml:space="preserve">ｱﾙﾐﾆｳﾑﾊﾟﾈﾙ厚2.0 (ｽﾃﾝｶﾗｰ) W=200  ｽﾄﾘﾝｶﾞｰ共,下地共 </v>
          </cell>
          <cell r="E339">
            <v>281</v>
          </cell>
          <cell r="F339" t="str">
            <v>㎡</v>
          </cell>
          <cell r="G339">
            <v>0</v>
          </cell>
          <cell r="H339">
            <v>0</v>
          </cell>
        </row>
        <row r="340">
          <cell r="C340" t="str">
            <v>ｸﾞﾘｰﾝﾃﾗｽ吊パイプ</v>
          </cell>
          <cell r="D340" t="str">
            <v>SGP 139.8φ  厚4.5</v>
          </cell>
          <cell r="E340">
            <v>33</v>
          </cell>
          <cell r="F340" t="str">
            <v>ｍ</v>
          </cell>
          <cell r="G340">
            <v>0</v>
          </cell>
          <cell r="H340">
            <v>0</v>
          </cell>
        </row>
        <row r="341">
          <cell r="C341" t="str">
            <v>換気パイプ</v>
          </cell>
          <cell r="D341" t="str">
            <v>白ｶﾞｽ管  L=700+1000
ﾍﾞﾝﾄｷｬｯﾌﾟ･ｽﾃﾝﾚｽ防虫網付</v>
          </cell>
          <cell r="E341">
            <v>7</v>
          </cell>
          <cell r="F341" t="str">
            <v>箇所</v>
          </cell>
          <cell r="G341">
            <v>0</v>
          </cell>
          <cell r="H341">
            <v>0</v>
          </cell>
        </row>
        <row r="342">
          <cell r="C342" t="str">
            <v>RF PS立上り換気パイプ</v>
          </cell>
          <cell r="D342" t="str">
            <v>硬質塩ビ管 50φ  L=100+200  防虫網付</v>
          </cell>
          <cell r="E342">
            <v>12</v>
          </cell>
          <cell r="F342" t="str">
            <v>箇所</v>
          </cell>
          <cell r="G342">
            <v>0</v>
          </cell>
          <cell r="H342">
            <v>0</v>
          </cell>
        </row>
        <row r="343">
          <cell r="C343" t="str">
            <v>RF 階段出入口手摺</v>
          </cell>
          <cell r="D343" t="str">
            <v>ｽﾁｰﾙ製  W950XH1100
42.7φX2.3</v>
          </cell>
          <cell r="E343">
            <v>2</v>
          </cell>
          <cell r="F343" t="str">
            <v>箇所</v>
          </cell>
          <cell r="G343">
            <v>0</v>
          </cell>
          <cell r="H343">
            <v>0</v>
          </cell>
        </row>
        <row r="344">
          <cell r="C344" t="str">
            <v>4-7F  ｸﾞﾘｰﾝﾃﾗｽ床  踏板</v>
          </cell>
          <cell r="D344" t="str">
            <v>SUS 304 CPL-4.5
W800XD250</v>
          </cell>
          <cell r="E344">
            <v>4</v>
          </cell>
          <cell r="F344" t="str">
            <v>箇所</v>
          </cell>
          <cell r="G344">
            <v>0</v>
          </cell>
          <cell r="H344">
            <v>0</v>
          </cell>
        </row>
        <row r="345">
          <cell r="C345" t="str">
            <v>BIF  ﾎﾞﾝﾍﾞ庫ﾒｯｼｭﾈｯﾄﾌｪﾝｽ</v>
          </cell>
          <cell r="D345" t="str">
            <v>W2850XH2300
門扉(W750)かんぬき付</v>
          </cell>
          <cell r="E345">
            <v>1</v>
          </cell>
          <cell r="F345" t="str">
            <v>箇所</v>
          </cell>
          <cell r="G345">
            <v>0</v>
          </cell>
          <cell r="H345">
            <v>0</v>
          </cell>
        </row>
        <row r="346">
          <cell r="C346" t="str">
            <v>屋外階段階段手摺</v>
          </cell>
          <cell r="D346" t="str">
            <v>ｽﾁｰﾙ製  H=900  平部
42.7φX2.3</v>
          </cell>
          <cell r="E346">
            <v>39.9</v>
          </cell>
          <cell r="F346" t="str">
            <v>ｍ</v>
          </cell>
          <cell r="G346">
            <v>0</v>
          </cell>
          <cell r="H346">
            <v>0</v>
          </cell>
        </row>
        <row r="347">
          <cell r="C347" t="str">
            <v>屋外階段階段手摺</v>
          </cell>
          <cell r="D347" t="str">
            <v>ｽﾁｰﾙ製  H=1100 平部
42.7φX2.3</v>
          </cell>
          <cell r="E347">
            <v>15.6</v>
          </cell>
          <cell r="F347" t="str">
            <v>ｍ</v>
          </cell>
          <cell r="G347">
            <v>0</v>
          </cell>
          <cell r="H347">
            <v>0</v>
          </cell>
        </row>
        <row r="348">
          <cell r="C348" t="str">
            <v>屋外階段階段手摺</v>
          </cell>
          <cell r="D348" t="str">
            <v>ｽﾁｰﾙ製  H=900  段部
42.7φX2.3</v>
          </cell>
          <cell r="E348">
            <v>117</v>
          </cell>
          <cell r="F348" t="str">
            <v>ｍ</v>
          </cell>
          <cell r="G348">
            <v>0</v>
          </cell>
          <cell r="H348">
            <v>0</v>
          </cell>
        </row>
        <row r="349">
          <cell r="C349" t="str">
            <v>搬入ﾊﾞﾙｺﾆｰ両開き門扉</v>
          </cell>
          <cell r="D349" t="str">
            <v>ｽﾁｰﾙ製  W1830XH1100
支柱･締り金物･ﾌﾗﾝｽ落し共</v>
          </cell>
          <cell r="E349">
            <v>7</v>
          </cell>
          <cell r="F349" t="str">
            <v>箇所</v>
          </cell>
          <cell r="G349">
            <v>0</v>
          </cell>
          <cell r="H349">
            <v>0</v>
          </cell>
        </row>
        <row r="350">
          <cell r="C350" t="str">
            <v>搬入ﾊﾞﾙｺﾆｰ床養生
アングル</v>
          </cell>
          <cell r="D350" t="str">
            <v xml:space="preserve">SUS 304  L-50X50X4
L=2000  ｱﾝｶｰ共 </v>
          </cell>
          <cell r="E350">
            <v>7</v>
          </cell>
          <cell r="F350" t="str">
            <v>箇所</v>
          </cell>
          <cell r="G350">
            <v>0</v>
          </cell>
          <cell r="H350">
            <v>0</v>
          </cell>
        </row>
        <row r="351">
          <cell r="C351" t="str">
            <v>外壁  AW-1,2ｱﾙﾐﾆｳﾑﾊﾟﾈﾙ</v>
          </cell>
          <cell r="D351" t="str">
            <v>厚0.3  ﾊﾆｺﾑｺｱ  (ｽﾃﾝｶﾗｰ)  W350XH(1500～1400)</v>
          </cell>
          <cell r="E351">
            <v>47</v>
          </cell>
          <cell r="F351" t="str">
            <v>箇所</v>
          </cell>
          <cell r="G351">
            <v>0</v>
          </cell>
          <cell r="H351">
            <v>0</v>
          </cell>
        </row>
        <row r="352">
          <cell r="C352" t="str">
            <v>天井点検口</v>
          </cell>
          <cell r="D352" t="str">
            <v>450角  (ｱﾙﾐｽﾊﾟﾝﾄﾞﾚﾙ用)</v>
          </cell>
          <cell r="E352">
            <v>1</v>
          </cell>
          <cell r="F352" t="str">
            <v>箇所</v>
          </cell>
          <cell r="G352">
            <v>0</v>
          </cell>
          <cell r="H352">
            <v>0</v>
          </cell>
        </row>
        <row r="353">
          <cell r="C353" t="str">
            <v>（外　部）小　計</v>
          </cell>
          <cell r="D353">
            <v>0</v>
          </cell>
          <cell r="H353">
            <v>0</v>
          </cell>
        </row>
        <row r="355">
          <cell r="C355" t="str">
            <v>（内　部）</v>
          </cell>
        </row>
        <row r="356">
          <cell r="C356" t="str">
            <v>床見切</v>
          </cell>
          <cell r="D356" t="str">
            <v>SUS 304  4X12</v>
          </cell>
          <cell r="E356">
            <v>4.5</v>
          </cell>
          <cell r="F356" t="str">
            <v>ｍ</v>
          </cell>
          <cell r="G356">
            <v>0</v>
          </cell>
          <cell r="H356">
            <v>0</v>
          </cell>
        </row>
        <row r="357">
          <cell r="C357" t="str">
            <v>OA部すべり止め</v>
          </cell>
          <cell r="D357" t="str">
            <v>ｽﾃﾝﾚｽ製 W=30 ｺﾞﾑ入り</v>
          </cell>
          <cell r="E357">
            <v>17.600000000000001</v>
          </cell>
          <cell r="F357" t="str">
            <v>ｍ</v>
          </cell>
          <cell r="G357">
            <v>0</v>
          </cell>
          <cell r="H357">
            <v>0</v>
          </cell>
        </row>
        <row r="358">
          <cell r="C358" t="str">
            <v>階段すべり止め</v>
          </cell>
          <cell r="D358" t="str">
            <v>ｽﾃﾝﾚｽ製 W=35 ｺﾞﾑ入り</v>
          </cell>
          <cell r="E358">
            <v>244</v>
          </cell>
          <cell r="F358" t="str">
            <v>ｍ</v>
          </cell>
          <cell r="G358">
            <v>0</v>
          </cell>
          <cell r="H358">
            <v>0</v>
          </cell>
        </row>
        <row r="359">
          <cell r="C359" t="str">
            <v>床･踏面  ﾜｲﾔｰﾒｯｼｭ</v>
          </cell>
          <cell r="D359" t="str">
            <v>3.2φ-50X50</v>
          </cell>
          <cell r="E359">
            <v>157</v>
          </cell>
          <cell r="F359" t="str">
            <v>㎡</v>
          </cell>
          <cell r="G359">
            <v>0</v>
          </cell>
          <cell r="H359">
            <v>0</v>
          </cell>
        </row>
        <row r="360">
          <cell r="C360" t="str">
            <v>排水溝  ｸﾞﾚｰﾁﾝｸﾞ</v>
          </cell>
          <cell r="D360" t="str">
            <v>W=200  厚25  ｽﾁｰﾙ  枠共</v>
          </cell>
          <cell r="E360">
            <v>12.6</v>
          </cell>
          <cell r="F360" t="str">
            <v>ｍ</v>
          </cell>
          <cell r="G360">
            <v>0</v>
          </cell>
          <cell r="H360">
            <v>0</v>
          </cell>
        </row>
        <row r="361">
          <cell r="C361" t="str">
            <v>集水桝蓋  ｸﾞﾚｰﾁﾝｸﾞ</v>
          </cell>
          <cell r="D361" t="str">
            <v>600X600  厚25  ｽﾁｰﾙ  枠共</v>
          </cell>
          <cell r="E361">
            <v>1</v>
          </cell>
          <cell r="F361" t="str">
            <v>箇所</v>
          </cell>
          <cell r="G361">
            <v>0</v>
          </cell>
          <cell r="H361">
            <v>0</v>
          </cell>
        </row>
        <row r="362">
          <cell r="C362" t="str">
            <v>集水桝蓋  ｸﾞﾚｰﾁﾝｸﾞ</v>
          </cell>
          <cell r="D362" t="str">
            <v>1000X1000  厚25  ｽﾁｰﾙ  2分割  枠共</v>
          </cell>
          <cell r="E362">
            <v>1</v>
          </cell>
          <cell r="F362" t="str">
            <v>箇所</v>
          </cell>
          <cell r="G362">
            <v>0</v>
          </cell>
          <cell r="H362">
            <v>0</v>
          </cell>
        </row>
        <row r="363">
          <cell r="C363" t="str">
            <v>集水桝蓋</v>
          </cell>
          <cell r="D363" t="str">
            <v>鋳鉄製  600角  防水･防臭型</v>
          </cell>
          <cell r="E363">
            <v>1</v>
          </cell>
          <cell r="F363" t="str">
            <v>箇所</v>
          </cell>
          <cell r="G363">
            <v>0</v>
          </cell>
          <cell r="H363">
            <v>0</v>
          </cell>
        </row>
        <row r="364">
          <cell r="C364" t="str">
            <v>配線ﾋﾟｯﾄ蓋</v>
          </cell>
          <cell r="D364" t="str">
            <v>厚3.2  CPL既製品W=200  ｱﾙﾐ枠共</v>
          </cell>
          <cell r="E364">
            <v>120</v>
          </cell>
          <cell r="F364" t="str">
            <v>ｍ</v>
          </cell>
          <cell r="G364">
            <v>0</v>
          </cell>
          <cell r="H364">
            <v>0</v>
          </cell>
        </row>
        <row r="365">
          <cell r="C365" t="str">
            <v>ﾎﾞｰﾄﾞ出隅</v>
          </cell>
          <cell r="D365" t="str">
            <v>亜鉛鉄板製</v>
          </cell>
          <cell r="E365">
            <v>604</v>
          </cell>
          <cell r="F365" t="str">
            <v>ｍ</v>
          </cell>
          <cell r="G365">
            <v>0</v>
          </cell>
          <cell r="H365">
            <v>0</v>
          </cell>
        </row>
        <row r="366">
          <cell r="C366" t="str">
            <v>軽量鉄骨壁下地</v>
          </cell>
          <cell r="D366" t="str">
            <v>65形、@450</v>
          </cell>
          <cell r="E366">
            <v>1832</v>
          </cell>
          <cell r="F366" t="str">
            <v>㎡</v>
          </cell>
          <cell r="G366">
            <v>0</v>
          </cell>
          <cell r="H366">
            <v>0</v>
          </cell>
        </row>
        <row r="367">
          <cell r="C367" t="str">
            <v>ﾗｲﾆﾝｸﾞ  軽量鉄骨壁下地</v>
          </cell>
          <cell r="D367" t="str">
            <v>65形、@450</v>
          </cell>
          <cell r="E367">
            <v>56.7</v>
          </cell>
          <cell r="F367" t="str">
            <v>㎡</v>
          </cell>
          <cell r="G367">
            <v>0</v>
          </cell>
          <cell r="H367">
            <v>0</v>
          </cell>
        </row>
        <row r="368">
          <cell r="C368" t="str">
            <v>開口部等補強</v>
          </cell>
          <cell r="D368" t="str">
            <v>壁用</v>
          </cell>
          <cell r="E368" t="str">
            <v>一 式</v>
          </cell>
          <cell r="F368">
            <v>1897800</v>
          </cell>
          <cell r="H368">
            <v>1897800</v>
          </cell>
        </row>
        <row r="369">
          <cell r="C369" t="str">
            <v>軽量鉄骨天井下地</v>
          </cell>
          <cell r="D369" t="str">
            <v>19形、@225</v>
          </cell>
          <cell r="E369">
            <v>2787</v>
          </cell>
          <cell r="F369" t="str">
            <v>㎡</v>
          </cell>
          <cell r="G369">
            <v>0</v>
          </cell>
          <cell r="H369">
            <v>0</v>
          </cell>
        </row>
        <row r="370">
          <cell r="C370" t="str">
            <v>軽量鉄骨天井下地</v>
          </cell>
          <cell r="D370" t="str">
            <v>19形、@300</v>
          </cell>
          <cell r="E370">
            <v>10</v>
          </cell>
          <cell r="F370" t="str">
            <v>㎡</v>
          </cell>
          <cell r="G370">
            <v>0</v>
          </cell>
          <cell r="H370">
            <v>0</v>
          </cell>
        </row>
        <row r="371">
          <cell r="C371" t="str">
            <v>軽量鉄骨天井下地</v>
          </cell>
          <cell r="D371" t="str">
            <v>19形、@360</v>
          </cell>
          <cell r="E371">
            <v>313</v>
          </cell>
          <cell r="F371" t="str">
            <v>㎡</v>
          </cell>
          <cell r="G371">
            <v>0</v>
          </cell>
          <cell r="H371">
            <v>0</v>
          </cell>
        </row>
        <row r="372">
          <cell r="C372" t="str">
            <v>開口部等補強</v>
          </cell>
          <cell r="D372" t="str">
            <v>天井用</v>
          </cell>
          <cell r="E372" t="str">
            <v>一 式</v>
          </cell>
          <cell r="F372">
            <v>1796900</v>
          </cell>
          <cell r="H372">
            <v>1796900</v>
          </cell>
        </row>
        <row r="373">
          <cell r="C373" t="str">
            <v>天井下地用ｲﾝｻｰﾄ</v>
          </cell>
          <cell r="D373" t="str">
            <v>鋳鉄</v>
          </cell>
          <cell r="E373" t="str">
            <v>一 式</v>
          </cell>
          <cell r="F373">
            <v>845400</v>
          </cell>
          <cell r="H373">
            <v>845400</v>
          </cell>
        </row>
        <row r="374">
          <cell r="C374" t="str">
            <v>廻縁</v>
          </cell>
          <cell r="D374" t="str">
            <v>塩ビ  化粧石膏ﾎﾞｰﾄﾞ用</v>
          </cell>
          <cell r="E374">
            <v>2216</v>
          </cell>
          <cell r="F374" t="str">
            <v>ｍ</v>
          </cell>
          <cell r="G374">
            <v>0</v>
          </cell>
          <cell r="H374">
            <v>0</v>
          </cell>
        </row>
        <row r="375">
          <cell r="C375" t="str">
            <v>廻縁</v>
          </cell>
          <cell r="D375" t="str">
            <v>塩ビ  岩綿吸音板用</v>
          </cell>
          <cell r="E375">
            <v>133</v>
          </cell>
          <cell r="F375" t="str">
            <v>ｍ</v>
          </cell>
          <cell r="G375">
            <v>0</v>
          </cell>
          <cell r="H375">
            <v>0</v>
          </cell>
        </row>
        <row r="376">
          <cell r="C376" t="str">
            <v>軽量鉄骨下り天井下地</v>
          </cell>
          <cell r="D376" t="str">
            <v>19形</v>
          </cell>
          <cell r="E376">
            <v>20</v>
          </cell>
          <cell r="F376" t="str">
            <v>㎡</v>
          </cell>
          <cell r="G376">
            <v>0</v>
          </cell>
          <cell r="H376">
            <v>0</v>
          </cell>
        </row>
        <row r="377">
          <cell r="C377" t="str">
            <v>下り天井見切縁</v>
          </cell>
          <cell r="D377" t="str">
            <v>塩ビ</v>
          </cell>
          <cell r="E377">
            <v>42.2</v>
          </cell>
          <cell r="F377" t="str">
            <v>ｍ</v>
          </cell>
          <cell r="G377">
            <v>0</v>
          </cell>
          <cell r="H377">
            <v>0</v>
          </cell>
        </row>
        <row r="378">
          <cell r="C378" t="str">
            <v>下り天井見切縁</v>
          </cell>
          <cell r="D378" t="str">
            <v>ｱﾙﾐ  15X25</v>
          </cell>
          <cell r="E378">
            <v>15.1</v>
          </cell>
          <cell r="F378" t="str">
            <v>ｍ</v>
          </cell>
          <cell r="G378">
            <v>0</v>
          </cell>
          <cell r="H378">
            <v>0</v>
          </cell>
        </row>
        <row r="379">
          <cell r="C379" t="str">
            <v>階段手摺</v>
          </cell>
          <cell r="D379" t="str">
            <v>H=1100  平部
手摺:ﾋﾞﾆｰﾙ製φ34</v>
          </cell>
          <cell r="E379">
            <v>1.2</v>
          </cell>
          <cell r="F379" t="str">
            <v>ｍ</v>
          </cell>
          <cell r="G379">
            <v>0</v>
          </cell>
          <cell r="H379">
            <v>0</v>
          </cell>
        </row>
        <row r="380">
          <cell r="C380" t="str">
            <v>階段手摺</v>
          </cell>
          <cell r="D380" t="str">
            <v>H=900  段部
手摺:ﾋﾞﾆｰﾙ製φ34</v>
          </cell>
          <cell r="E380">
            <v>62.8</v>
          </cell>
          <cell r="F380" t="str">
            <v>ｍ</v>
          </cell>
          <cell r="G380">
            <v>0</v>
          </cell>
          <cell r="H380">
            <v>0</v>
          </cell>
        </row>
        <row r="381">
          <cell r="C381" t="str">
            <v>階段壁付手摺</v>
          </cell>
          <cell r="D381" t="str">
            <v>壁ﾌﾞﾗｹｯﾄ亜鉛ﾀﾞｲｶｽﾄ@1000  ﾋﾞﾆｰﾙ製φ34</v>
          </cell>
          <cell r="E381">
            <v>87.4</v>
          </cell>
          <cell r="F381" t="str">
            <v>ｍ</v>
          </cell>
          <cell r="G381">
            <v>0</v>
          </cell>
          <cell r="H381">
            <v>0</v>
          </cell>
        </row>
        <row r="382">
          <cell r="C382" t="str">
            <v>ﾗｳﾝｼﾞ  手摺</v>
          </cell>
          <cell r="D382" t="str">
            <v>H=1100  手摺:SUS304  φ38X1.5</v>
          </cell>
          <cell r="E382">
            <v>5.8</v>
          </cell>
          <cell r="F382" t="str">
            <v>ｍ</v>
          </cell>
          <cell r="G382">
            <v>0</v>
          </cell>
          <cell r="H382">
            <v>0</v>
          </cell>
        </row>
        <row r="383">
          <cell r="C383" t="str">
            <v>同上手摺下見切金物</v>
          </cell>
          <cell r="D383" t="str">
            <v>SUS304  30X30X1.5  HL</v>
          </cell>
          <cell r="E383">
            <v>5.8</v>
          </cell>
          <cell r="F383" t="str">
            <v>ｍ</v>
          </cell>
          <cell r="G383">
            <v>0</v>
          </cell>
          <cell r="H383">
            <v>0</v>
          </cell>
        </row>
        <row r="384">
          <cell r="C384" t="str">
            <v>暗幕ﾎﾞｯｸｽ</v>
          </cell>
          <cell r="D384" t="str">
            <v>ｱﾙﾐ既製品  150X80 糸=370下地金物共</v>
          </cell>
          <cell r="E384">
            <v>21.4</v>
          </cell>
          <cell r="F384" t="str">
            <v>ｍ</v>
          </cell>
          <cell r="G384">
            <v>0</v>
          </cell>
          <cell r="H384">
            <v>0</v>
          </cell>
        </row>
        <row r="385">
          <cell r="C385" t="str">
            <v>ｽｸﾘｰﾝﾎﾞｯｸｽ</v>
          </cell>
          <cell r="D385" t="str">
            <v>ｱﾙﾐ既製品  150X80 糸=370  下地金物共</v>
          </cell>
          <cell r="E385">
            <v>9</v>
          </cell>
          <cell r="F385" t="str">
            <v>ｍ</v>
          </cell>
          <cell r="G385">
            <v>0</v>
          </cell>
          <cell r="H385">
            <v>0</v>
          </cell>
        </row>
        <row r="386">
          <cell r="C386" t="str">
            <v>ｻｯｼｭ取合方立</v>
          </cell>
          <cell r="D386" t="str">
            <v>129X85  ｽﾁｰﾙPL-1.6+PL-2.3</v>
          </cell>
          <cell r="E386">
            <v>10.199999999999999</v>
          </cell>
          <cell r="F386" t="str">
            <v>ｍ</v>
          </cell>
          <cell r="G386">
            <v>0</v>
          </cell>
          <cell r="H386">
            <v>0</v>
          </cell>
        </row>
        <row r="387">
          <cell r="C387" t="str">
            <v>ﾃﾚﾋﾞﾊﾝｶﾞｰ</v>
          </cell>
          <cell r="D387" t="str">
            <v>既製品</v>
          </cell>
          <cell r="E387">
            <v>6</v>
          </cell>
          <cell r="F387" t="str">
            <v>箇所</v>
          </cell>
          <cell r="G387">
            <v>0</v>
          </cell>
          <cell r="H387">
            <v>0</v>
          </cell>
        </row>
        <row r="388">
          <cell r="C388" t="str">
            <v>吊ﾘﾌｯｸ</v>
          </cell>
          <cell r="D388" t="str">
            <v>φ22  3t用</v>
          </cell>
          <cell r="E388">
            <v>1</v>
          </cell>
          <cell r="F388" t="str">
            <v>箇所</v>
          </cell>
          <cell r="G388">
            <v>0</v>
          </cell>
          <cell r="H388">
            <v>0</v>
          </cell>
        </row>
        <row r="389">
          <cell r="C389" t="str">
            <v>流し前水切</v>
          </cell>
          <cell r="D389" t="str">
            <v>W=150  L=600  SUS304  厚0.6加工  HL</v>
          </cell>
          <cell r="E389">
            <v>8</v>
          </cell>
          <cell r="F389" t="str">
            <v>箇所</v>
          </cell>
          <cell r="G389">
            <v>0</v>
          </cell>
          <cell r="H389">
            <v>0</v>
          </cell>
        </row>
        <row r="390">
          <cell r="C390" t="str">
            <v>流し前水切</v>
          </cell>
          <cell r="D390" t="str">
            <v>W=150  L=800  SUS304  厚0.6加工  HL</v>
          </cell>
          <cell r="E390">
            <v>2</v>
          </cell>
          <cell r="F390" t="str">
            <v>箇所</v>
          </cell>
          <cell r="G390">
            <v>0</v>
          </cell>
          <cell r="H390">
            <v>0</v>
          </cell>
        </row>
        <row r="391">
          <cell r="C391" t="str">
            <v>流し前水切</v>
          </cell>
          <cell r="D391" t="str">
            <v>W=150  L=900  SUS304  厚0.6加工  HL</v>
          </cell>
          <cell r="E391">
            <v>1</v>
          </cell>
          <cell r="F391" t="str">
            <v>箇所</v>
          </cell>
          <cell r="G391">
            <v>0</v>
          </cell>
          <cell r="H391">
            <v>0</v>
          </cell>
        </row>
        <row r="392">
          <cell r="C392" t="str">
            <v>流し前水切</v>
          </cell>
          <cell r="D392" t="str">
            <v>W=150  L=1000  SUS304  厚0.6加工  HL</v>
          </cell>
          <cell r="E392">
            <v>1</v>
          </cell>
          <cell r="F392" t="str">
            <v>箇所</v>
          </cell>
          <cell r="G392">
            <v>0</v>
          </cell>
          <cell r="H392">
            <v>0</v>
          </cell>
        </row>
        <row r="393">
          <cell r="C393" t="str">
            <v>流し前水切</v>
          </cell>
          <cell r="D393" t="str">
            <v>W=150  L=1200  SUS304  厚0.6加工  HL</v>
          </cell>
          <cell r="E393">
            <v>7</v>
          </cell>
          <cell r="F393" t="str">
            <v>箇所</v>
          </cell>
          <cell r="G393">
            <v>0</v>
          </cell>
          <cell r="H393">
            <v>0</v>
          </cell>
        </row>
        <row r="394">
          <cell r="C394" t="str">
            <v>流し前水切</v>
          </cell>
          <cell r="D394" t="str">
            <v>W=150  L=1500  SUS304  厚0.6加工  HL</v>
          </cell>
          <cell r="E394">
            <v>1</v>
          </cell>
          <cell r="F394" t="str">
            <v>箇所</v>
          </cell>
          <cell r="G394">
            <v>0</v>
          </cell>
          <cell r="H394">
            <v>0</v>
          </cell>
        </row>
        <row r="395">
          <cell r="C395" t="str">
            <v>流し前水切</v>
          </cell>
          <cell r="D395" t="str">
            <v>W=150  L=1800  SUS304  厚0.6加工  HL</v>
          </cell>
          <cell r="E395">
            <v>1</v>
          </cell>
          <cell r="F395" t="str">
            <v>箇所</v>
          </cell>
          <cell r="G395">
            <v>0</v>
          </cell>
          <cell r="H395">
            <v>0</v>
          </cell>
        </row>
        <row r="396">
          <cell r="C396" t="str">
            <v>流し前水切</v>
          </cell>
          <cell r="D396" t="str">
            <v>W=250  L=1800  SUS304  厚0.6加工  HL</v>
          </cell>
          <cell r="E396">
            <v>7</v>
          </cell>
          <cell r="F396" t="str">
            <v>箇所</v>
          </cell>
          <cell r="G396">
            <v>0</v>
          </cell>
          <cell r="H396">
            <v>0</v>
          </cell>
        </row>
        <row r="397">
          <cell r="C397" t="str">
            <v>外壁貫通孔</v>
          </cell>
          <cell r="D397" t="str">
            <v>VU75A  L=590  下部  ｸｰﾗｰｷｬｯﾌﾟ･ﾍﾞﾝﾄｷｬｯﾌﾟ共</v>
          </cell>
          <cell r="E397">
            <v>6</v>
          </cell>
          <cell r="F397" t="str">
            <v>箇所</v>
          </cell>
          <cell r="G397">
            <v>0</v>
          </cell>
          <cell r="H397">
            <v>0</v>
          </cell>
        </row>
        <row r="398">
          <cell r="C398" t="str">
            <v>外壁貫通孔</v>
          </cell>
          <cell r="D398" t="str">
            <v>VU75A  L=1050  上部  ｸｰﾗｰｷｬｯﾌﾟﾟ共</v>
          </cell>
          <cell r="E398">
            <v>6</v>
          </cell>
          <cell r="F398" t="str">
            <v>箇所</v>
          </cell>
          <cell r="G398">
            <v>0</v>
          </cell>
          <cell r="H398">
            <v>0</v>
          </cell>
        </row>
        <row r="399">
          <cell r="C399" t="str">
            <v>天井点検口</v>
          </cell>
          <cell r="D399" t="str">
            <v>450角　材工共　　　　　　　　　　</v>
          </cell>
          <cell r="E399">
            <v>118</v>
          </cell>
          <cell r="F399" t="str">
            <v>箇所</v>
          </cell>
          <cell r="G399">
            <v>0</v>
          </cell>
          <cell r="H399">
            <v>0</v>
          </cell>
        </row>
        <row r="400">
          <cell r="C400" t="str">
            <v>天井点検口</v>
          </cell>
          <cell r="D400" t="str">
            <v>600角　材工共　　　　　　　　　　</v>
          </cell>
          <cell r="E400">
            <v>43</v>
          </cell>
          <cell r="F400" t="str">
            <v>箇所</v>
          </cell>
          <cell r="G400">
            <v>0</v>
          </cell>
          <cell r="H400">
            <v>0</v>
          </cell>
        </row>
        <row r="401">
          <cell r="C401" t="str">
            <v>（内　部）小　計</v>
          </cell>
          <cell r="D401">
            <v>4540100</v>
          </cell>
          <cell r="H401">
            <v>4540100</v>
          </cell>
        </row>
        <row r="403">
          <cell r="C403" t="str">
            <v>小　計</v>
          </cell>
          <cell r="D403">
            <v>4540100</v>
          </cell>
          <cell r="H403">
            <v>4540100</v>
          </cell>
        </row>
        <row r="405">
          <cell r="B405" t="str">
            <v>（13）左　官</v>
          </cell>
        </row>
        <row r="406">
          <cell r="C406" t="str">
            <v>（外　部）</v>
          </cell>
        </row>
        <row r="407">
          <cell r="C407" t="str">
            <v>床ｺﾝｸﾘｰﾄこて仕上げ</v>
          </cell>
          <cell r="D407" t="str">
            <v>仕上げのまま</v>
          </cell>
          <cell r="E407">
            <v>120</v>
          </cell>
          <cell r="F407" t="str">
            <v>㎡</v>
          </cell>
          <cell r="G407">
            <v>0</v>
          </cell>
          <cell r="H407">
            <v>0</v>
          </cell>
        </row>
        <row r="408">
          <cell r="C408" t="str">
            <v>床ｺﾝｸﾘｰﾄこて仕上げ</v>
          </cell>
          <cell r="D408" t="str">
            <v>薄物仕上げ</v>
          </cell>
          <cell r="E408">
            <v>46.5</v>
          </cell>
          <cell r="F408" t="str">
            <v>㎡</v>
          </cell>
          <cell r="G408">
            <v>0</v>
          </cell>
          <cell r="H408">
            <v>0</v>
          </cell>
        </row>
        <row r="409">
          <cell r="C409" t="str">
            <v>床ｺﾝｸﾘｰﾄこて仕上げ</v>
          </cell>
          <cell r="D409" t="str">
            <v>厚物仕上げ  (防水下)</v>
          </cell>
          <cell r="E409">
            <v>813</v>
          </cell>
          <cell r="F409" t="str">
            <v>㎡</v>
          </cell>
          <cell r="G409">
            <v>0</v>
          </cell>
          <cell r="H409">
            <v>0</v>
          </cell>
        </row>
        <row r="410">
          <cell r="C410" t="str">
            <v>床ﾓﾙﾀﾙ塗</v>
          </cell>
          <cell r="D410">
            <v>42.7</v>
          </cell>
          <cell r="E410">
            <v>42.7</v>
          </cell>
          <cell r="F410" t="str">
            <v>㎡</v>
          </cell>
          <cell r="H410">
            <v>0</v>
          </cell>
        </row>
        <row r="411">
          <cell r="C411" t="str">
            <v>床ﾓﾙﾀﾙ塗</v>
          </cell>
          <cell r="D411" t="str">
            <v>厚60</v>
          </cell>
          <cell r="E411">
            <v>91.8</v>
          </cell>
          <cell r="F411" t="str">
            <v>㎡</v>
          </cell>
          <cell r="G411">
            <v>0</v>
          </cell>
          <cell r="H411">
            <v>0</v>
          </cell>
        </row>
        <row r="412">
          <cell r="C412" t="str">
            <v>床ﾀｲﾙ下地ﾓﾙﾀﾙ塗</v>
          </cell>
          <cell r="D412" t="str">
            <v>300角ﾀｲﾙ下</v>
          </cell>
          <cell r="E412">
            <v>47.4</v>
          </cell>
          <cell r="F412" t="str">
            <v>㎡</v>
          </cell>
          <cell r="G412">
            <v>0</v>
          </cell>
          <cell r="H412">
            <v>0</v>
          </cell>
        </row>
        <row r="413">
          <cell r="C413" t="str">
            <v>立下りﾀｲﾙ下地ﾓﾙﾀﾙ塗</v>
          </cell>
          <cell r="D413" t="str">
            <v>300角ﾀｲﾙ下</v>
          </cell>
          <cell r="E413">
            <v>3</v>
          </cell>
          <cell r="F413" t="str">
            <v>㎡</v>
          </cell>
          <cell r="G413">
            <v>0</v>
          </cell>
          <cell r="H413">
            <v>0</v>
          </cell>
        </row>
        <row r="414">
          <cell r="C414" t="str">
            <v>階段仕上げﾓﾙﾀﾙ塗</v>
          </cell>
          <cell r="D414" t="str">
            <v>厚50</v>
          </cell>
          <cell r="E414">
            <v>54.9</v>
          </cell>
          <cell r="F414" t="str">
            <v>㎡</v>
          </cell>
          <cell r="G414">
            <v>0</v>
          </cell>
          <cell r="H414">
            <v>0</v>
          </cell>
        </row>
        <row r="415">
          <cell r="C415" t="str">
            <v>幅木 ﾓﾙﾀﾙ塗</v>
          </cell>
          <cell r="D415" t="str">
            <v>H=100</v>
          </cell>
          <cell r="E415">
            <v>35.4</v>
          </cell>
          <cell r="F415" t="str">
            <v>ｍ</v>
          </cell>
          <cell r="G415">
            <v>0</v>
          </cell>
          <cell r="H415">
            <v>0</v>
          </cell>
        </row>
        <row r="416">
          <cell r="C416" t="str">
            <v>建具周囲モルタル充てん</v>
          </cell>
          <cell r="D416" t="str">
            <v>防水モルタル</v>
          </cell>
          <cell r="E416">
            <v>1028</v>
          </cell>
          <cell r="F416" t="str">
            <v>ｍ</v>
          </cell>
          <cell r="G416">
            <v>0</v>
          </cell>
          <cell r="H416">
            <v>0</v>
          </cell>
        </row>
        <row r="417">
          <cell r="C417" t="str">
            <v>下地調整塗材塗り</v>
          </cell>
          <cell r="D417">
            <v>3604</v>
          </cell>
          <cell r="E417">
            <v>3604</v>
          </cell>
          <cell r="F417" t="str">
            <v>㎡</v>
          </cell>
          <cell r="H417">
            <v>0</v>
          </cell>
        </row>
        <row r="418">
          <cell r="C418" t="str">
            <v>（外　部）小　計</v>
          </cell>
          <cell r="D418">
            <v>0</v>
          </cell>
          <cell r="H418">
            <v>0</v>
          </cell>
        </row>
        <row r="420">
          <cell r="C420" t="str">
            <v>（内　部）</v>
          </cell>
        </row>
        <row r="421">
          <cell r="C421" t="str">
            <v>床ｺﾝｸﾘｰﾄ木こて仕上げ</v>
          </cell>
          <cell r="D421" t="str">
            <v>仕上げのまま</v>
          </cell>
          <cell r="E421">
            <v>414</v>
          </cell>
          <cell r="F421" t="str">
            <v>㎡</v>
          </cell>
          <cell r="G421">
            <v>0</v>
          </cell>
          <cell r="H421">
            <v>0</v>
          </cell>
        </row>
        <row r="422">
          <cell r="C422" t="str">
            <v>床ｺﾝｸﾘｰﾄこて仕上げ</v>
          </cell>
          <cell r="D422" t="str">
            <v>仕上げのまま</v>
          </cell>
          <cell r="E422">
            <v>672</v>
          </cell>
          <cell r="F422" t="str">
            <v>㎡</v>
          </cell>
          <cell r="G422">
            <v>0</v>
          </cell>
          <cell r="H422">
            <v>0</v>
          </cell>
        </row>
        <row r="423">
          <cell r="C423" t="str">
            <v>床ｺﾝｸﾘｰﾄこて仕上げ</v>
          </cell>
          <cell r="D423" t="str">
            <v>薄物仕上げ</v>
          </cell>
          <cell r="E423">
            <v>2962</v>
          </cell>
          <cell r="F423" t="str">
            <v>㎡</v>
          </cell>
          <cell r="G423">
            <v>0</v>
          </cell>
          <cell r="H423">
            <v>0</v>
          </cell>
        </row>
        <row r="424">
          <cell r="C424" t="str">
            <v>床ｺﾝｸﾘｰﾄこて仕上げ</v>
          </cell>
          <cell r="D424" t="str">
            <v>厚物仕上げ</v>
          </cell>
          <cell r="E424">
            <v>209</v>
          </cell>
          <cell r="F424" t="str">
            <v>㎡</v>
          </cell>
          <cell r="G424">
            <v>0</v>
          </cell>
          <cell r="H424">
            <v>0</v>
          </cell>
        </row>
        <row r="425">
          <cell r="C425" t="str">
            <v>床ｺﾝｸﾘｰﾄこて仕上げ</v>
          </cell>
          <cell r="D425" t="str">
            <v>W=200  塗膜防水下</v>
          </cell>
          <cell r="E425">
            <v>120</v>
          </cell>
          <cell r="F425" t="str">
            <v>ｍ</v>
          </cell>
          <cell r="G425">
            <v>0</v>
          </cell>
          <cell r="H425">
            <v>0</v>
          </cell>
        </row>
        <row r="426">
          <cell r="C426" t="str">
            <v>階段防塵下地モルタル塗</v>
          </cell>
          <cell r="D426">
            <v>3</v>
          </cell>
          <cell r="E426">
            <v>3</v>
          </cell>
          <cell r="F426" t="str">
            <v>㎡</v>
          </cell>
          <cell r="H426">
            <v>0</v>
          </cell>
        </row>
        <row r="427">
          <cell r="C427" t="str">
            <v>階段張物下地モルタル塗</v>
          </cell>
          <cell r="D427">
            <v>1.1000000000000001</v>
          </cell>
          <cell r="E427">
            <v>1.1000000000000001</v>
          </cell>
          <cell r="F427" t="str">
            <v>㎡</v>
          </cell>
          <cell r="H427">
            <v>0</v>
          </cell>
        </row>
        <row r="428">
          <cell r="C428" t="str">
            <v>階段張物下地モルタル塗</v>
          </cell>
          <cell r="D428" t="str">
            <v>厚60</v>
          </cell>
          <cell r="E428">
            <v>157</v>
          </cell>
          <cell r="F428" t="str">
            <v>㎡</v>
          </cell>
          <cell r="G428">
            <v>0</v>
          </cell>
          <cell r="H428">
            <v>0</v>
          </cell>
        </row>
        <row r="429">
          <cell r="C429" t="str">
            <v>床ﾀｲﾙ下地ﾓﾙﾀﾙ塗</v>
          </cell>
          <cell r="D429" t="str">
            <v>ﾀｲﾙ下</v>
          </cell>
          <cell r="E429">
            <v>84</v>
          </cell>
          <cell r="F429" t="str">
            <v>㎡</v>
          </cell>
          <cell r="G429">
            <v>0</v>
          </cell>
          <cell r="H429">
            <v>0</v>
          </cell>
        </row>
        <row r="430">
          <cell r="C430" t="str">
            <v>壁ﾀｲﾙ下地ﾓﾙﾀﾙ塗</v>
          </cell>
          <cell r="D430" t="str">
            <v>ﾀｲﾙ下</v>
          </cell>
          <cell r="E430">
            <v>546</v>
          </cell>
          <cell r="F430" t="str">
            <v>㎡</v>
          </cell>
          <cell r="G430">
            <v>0</v>
          </cell>
          <cell r="H430">
            <v>0</v>
          </cell>
        </row>
        <row r="431">
          <cell r="C431" t="str">
            <v>床防水ﾓﾙﾀﾙ塗</v>
          </cell>
          <cell r="D431">
            <v>8.1999999999999993</v>
          </cell>
          <cell r="E431">
            <v>8.1999999999999993</v>
          </cell>
          <cell r="F431" t="str">
            <v>㎡</v>
          </cell>
          <cell r="H431">
            <v>0</v>
          </cell>
        </row>
        <row r="432">
          <cell r="C432" t="str">
            <v>立上ﾘ防水ﾓﾙﾀﾙ塗</v>
          </cell>
          <cell r="D432">
            <v>33.1</v>
          </cell>
          <cell r="E432">
            <v>33.1</v>
          </cell>
          <cell r="F432" t="str">
            <v>㎡</v>
          </cell>
          <cell r="H432">
            <v>0</v>
          </cell>
        </row>
        <row r="433">
          <cell r="C433" t="str">
            <v>排水溝防水ﾓﾙﾀﾙ塗</v>
          </cell>
          <cell r="D433" t="str">
            <v>200x150  糸=500</v>
          </cell>
          <cell r="E433">
            <v>39.200000000000003</v>
          </cell>
          <cell r="F433" t="str">
            <v>ｍ</v>
          </cell>
          <cell r="G433">
            <v>0</v>
          </cell>
          <cell r="H433">
            <v>0</v>
          </cell>
        </row>
        <row r="434">
          <cell r="C434" t="str">
            <v>建具周囲モルタル充てん</v>
          </cell>
          <cell r="D434">
            <v>189</v>
          </cell>
          <cell r="E434">
            <v>189</v>
          </cell>
          <cell r="F434" t="str">
            <v>ｍ</v>
          </cell>
          <cell r="H434">
            <v>0</v>
          </cell>
        </row>
        <row r="435">
          <cell r="C435" t="str">
            <v>下地調整塗材塗り</v>
          </cell>
          <cell r="D435" t="str">
            <v>内壁，C-2</v>
          </cell>
          <cell r="E435">
            <v>2554</v>
          </cell>
          <cell r="F435" t="str">
            <v>㎡</v>
          </cell>
          <cell r="G435">
            <v>0</v>
          </cell>
          <cell r="H435">
            <v>0</v>
          </cell>
        </row>
        <row r="436">
          <cell r="C436" t="str">
            <v>（内　部）小　計</v>
          </cell>
          <cell r="D436">
            <v>0</v>
          </cell>
          <cell r="H436">
            <v>0</v>
          </cell>
        </row>
        <row r="438">
          <cell r="C438" t="str">
            <v>小　計</v>
          </cell>
          <cell r="D438">
            <v>0</v>
          </cell>
          <cell r="H438">
            <v>0</v>
          </cell>
        </row>
        <row r="440">
          <cell r="B440" t="str">
            <v>（14）建　具</v>
          </cell>
        </row>
        <row r="441">
          <cell r="C441" t="str">
            <v>ｱﾙﾐﾆｳﾑ製建具製品代</v>
          </cell>
          <cell r="D441" t="str">
            <v>一　式</v>
          </cell>
          <cell r="E441" t="str">
            <v>一　式</v>
          </cell>
          <cell r="H441">
            <v>30213300</v>
          </cell>
        </row>
        <row r="442">
          <cell r="C442" t="str">
            <v>ｱﾙﾐﾆｳﾑ製建具取付調整</v>
          </cell>
          <cell r="D442" t="str">
            <v>一 式</v>
          </cell>
          <cell r="E442" t="str">
            <v>一 式</v>
          </cell>
          <cell r="H442">
            <v>1142800</v>
          </cell>
        </row>
        <row r="443">
          <cell r="C443" t="str">
            <v>ｱﾙﾐﾆｳﾑ製建具運搬</v>
          </cell>
          <cell r="D443" t="str">
            <v>一 式</v>
          </cell>
          <cell r="E443" t="str">
            <v>一 式</v>
          </cell>
          <cell r="H443">
            <v>185000</v>
          </cell>
        </row>
        <row r="444">
          <cell r="C444" t="str">
            <v>鋼製建具製品代</v>
          </cell>
          <cell r="D444" t="str">
            <v>一 式</v>
          </cell>
          <cell r="E444" t="str">
            <v>一 式</v>
          </cell>
          <cell r="H444">
            <v>8326000</v>
          </cell>
        </row>
        <row r="445">
          <cell r="C445" t="str">
            <v>鋼製建具取付調整</v>
          </cell>
          <cell r="D445" t="str">
            <v>一 式</v>
          </cell>
          <cell r="E445" t="str">
            <v>一 式</v>
          </cell>
          <cell r="H445">
            <v>2809500</v>
          </cell>
        </row>
        <row r="446">
          <cell r="C446" t="str">
            <v>鋼製建具運搬</v>
          </cell>
          <cell r="D446" t="str">
            <v>一 式</v>
          </cell>
          <cell r="E446" t="str">
            <v>一 式</v>
          </cell>
          <cell r="H446">
            <v>721500</v>
          </cell>
        </row>
        <row r="447">
          <cell r="C447" t="str">
            <v>軽量鋼製建具製品代</v>
          </cell>
          <cell r="D447" t="str">
            <v>一 式</v>
          </cell>
          <cell r="E447" t="str">
            <v>一 式</v>
          </cell>
          <cell r="H447">
            <v>7327100</v>
          </cell>
        </row>
        <row r="448">
          <cell r="C448" t="str">
            <v>軽量鋼製建具取付調整</v>
          </cell>
          <cell r="D448" t="str">
            <v>一 式</v>
          </cell>
          <cell r="E448" t="str">
            <v>一 式</v>
          </cell>
          <cell r="H448">
            <v>1463900</v>
          </cell>
        </row>
        <row r="449">
          <cell r="C449" t="str">
            <v>軽量鋼製建具運搬</v>
          </cell>
          <cell r="D449" t="str">
            <v>一 式</v>
          </cell>
          <cell r="E449" t="str">
            <v>一 式</v>
          </cell>
          <cell r="H449">
            <v>500100</v>
          </cell>
        </row>
        <row r="450">
          <cell r="C450" t="str">
            <v>ｱﾙﾐｶｰﾃﾝｳｫｰﾙ製品代</v>
          </cell>
          <cell r="D450" t="str">
            <v>一 式</v>
          </cell>
          <cell r="E450" t="str">
            <v>一 式</v>
          </cell>
          <cell r="H450">
            <v>25587700</v>
          </cell>
        </row>
        <row r="451">
          <cell r="C451" t="str">
            <v>ｱﾙﾐｶｰﾃﾝｳｫｰﾙ取付調整</v>
          </cell>
          <cell r="D451" t="str">
            <v>一 式</v>
          </cell>
          <cell r="E451" t="str">
            <v>一 式</v>
          </cell>
          <cell r="H451">
            <v>8723500</v>
          </cell>
        </row>
        <row r="452">
          <cell r="C452" t="str">
            <v>ｱﾙﾐｶｰﾃﾝｳｫｰﾙ運搬</v>
          </cell>
          <cell r="D452" t="str">
            <v>一 式</v>
          </cell>
          <cell r="E452" t="str">
            <v>一 式</v>
          </cell>
          <cell r="H452">
            <v>760000</v>
          </cell>
        </row>
        <row r="453">
          <cell r="C453" t="str">
            <v>小　計</v>
          </cell>
          <cell r="D453">
            <v>87760400</v>
          </cell>
          <cell r="H453">
            <v>87760400</v>
          </cell>
        </row>
        <row r="455">
          <cell r="B455" t="str">
            <v>（15）ガラス</v>
          </cell>
        </row>
        <row r="456">
          <cell r="C456" t="str">
            <v>型板ガラス</v>
          </cell>
          <cell r="D456" t="str">
            <v>厚4.0
2.18㎡以下 特寸</v>
          </cell>
          <cell r="E456">
            <v>13.6</v>
          </cell>
          <cell r="F456" t="str">
            <v>㎡</v>
          </cell>
          <cell r="G456">
            <v>0</v>
          </cell>
          <cell r="H456">
            <v>0</v>
          </cell>
        </row>
        <row r="457">
          <cell r="C457" t="str">
            <v>型板ガラス</v>
          </cell>
          <cell r="D457" t="str">
            <v>厚6.0
2.18㎡以下 特寸</v>
          </cell>
          <cell r="E457">
            <v>14</v>
          </cell>
          <cell r="F457" t="str">
            <v>㎡</v>
          </cell>
          <cell r="G457">
            <v>0</v>
          </cell>
          <cell r="H457">
            <v>0</v>
          </cell>
        </row>
        <row r="458">
          <cell r="C458" t="str">
            <v>フロート板ガラス</v>
          </cell>
          <cell r="D458" t="str">
            <v>厚5.0
2.18㎡以下 特寸</v>
          </cell>
          <cell r="E458">
            <v>442</v>
          </cell>
          <cell r="F458" t="str">
            <v>㎡</v>
          </cell>
          <cell r="G458">
            <v>0</v>
          </cell>
          <cell r="H458">
            <v>0</v>
          </cell>
        </row>
        <row r="459">
          <cell r="C459" t="str">
            <v>網入り型板ガラス</v>
          </cell>
          <cell r="D459" t="str">
            <v>厚6.8
2.18㎡以下 特寸</v>
          </cell>
          <cell r="E459">
            <v>12</v>
          </cell>
          <cell r="F459" t="str">
            <v>㎡</v>
          </cell>
          <cell r="G459">
            <v>0</v>
          </cell>
          <cell r="H459">
            <v>0</v>
          </cell>
        </row>
        <row r="460">
          <cell r="C460" t="str">
            <v>網入磨板ガラス</v>
          </cell>
          <cell r="D460" t="str">
            <v>厚6.8
2.18㎡以下 特寸</v>
          </cell>
          <cell r="E460">
            <v>20.2</v>
          </cell>
          <cell r="F460" t="str">
            <v>㎡</v>
          </cell>
          <cell r="G460">
            <v>0</v>
          </cell>
          <cell r="H460">
            <v>0</v>
          </cell>
        </row>
        <row r="461">
          <cell r="C461" t="str">
            <v>熱線吸収板ガラス</v>
          </cell>
          <cell r="D461" t="str">
            <v>厚5.0
2.18㎡以下 特寸</v>
          </cell>
          <cell r="E461">
            <v>125</v>
          </cell>
          <cell r="F461" t="str">
            <v>㎡</v>
          </cell>
          <cell r="G461">
            <v>0</v>
          </cell>
          <cell r="H461">
            <v>0</v>
          </cell>
        </row>
        <row r="462">
          <cell r="C462" t="str">
            <v>熱線吸収網入磨板ガラス</v>
          </cell>
          <cell r="D462" t="str">
            <v>厚6.8
2.18㎡以下 特寸</v>
          </cell>
          <cell r="E462">
            <v>20.399999999999999</v>
          </cell>
          <cell r="F462" t="str">
            <v>㎡</v>
          </cell>
          <cell r="G462">
            <v>0</v>
          </cell>
          <cell r="H462">
            <v>0</v>
          </cell>
        </row>
        <row r="463">
          <cell r="C463" t="str">
            <v>強化ガラス</v>
          </cell>
          <cell r="D463" t="str">
            <v>厚5.0
2.0㎡以下 特寸</v>
          </cell>
          <cell r="E463">
            <v>11.3</v>
          </cell>
          <cell r="F463" t="str">
            <v>㎡</v>
          </cell>
          <cell r="G463">
            <v>0</v>
          </cell>
          <cell r="H463">
            <v>0</v>
          </cell>
        </row>
        <row r="464">
          <cell r="C464" t="str">
            <v>強化ガラス</v>
          </cell>
          <cell r="D464" t="str">
            <v>厚6.0
2.0㎡以下 特寸</v>
          </cell>
          <cell r="E464">
            <v>3.1</v>
          </cell>
          <cell r="F464" t="str">
            <v>㎡</v>
          </cell>
          <cell r="G464">
            <v>0</v>
          </cell>
          <cell r="H464">
            <v>0</v>
          </cell>
        </row>
        <row r="465">
          <cell r="C465" t="str">
            <v>強化ガラス</v>
          </cell>
          <cell r="D465" t="str">
            <v>厚6.0
4.0㎡以下 特寸</v>
          </cell>
          <cell r="E465">
            <v>14.1</v>
          </cell>
          <cell r="F465" t="str">
            <v>㎡</v>
          </cell>
          <cell r="G465">
            <v>0</v>
          </cell>
          <cell r="H465">
            <v>0</v>
          </cell>
        </row>
        <row r="466">
          <cell r="C466" t="str">
            <v>強化ガラス</v>
          </cell>
          <cell r="D466" t="str">
            <v>厚12
2.0㎡以下 特寸</v>
          </cell>
          <cell r="E466">
            <v>7.7</v>
          </cell>
          <cell r="F466" t="str">
            <v>㎡</v>
          </cell>
          <cell r="G466">
            <v>0</v>
          </cell>
          <cell r="H466">
            <v>0</v>
          </cell>
        </row>
        <row r="467">
          <cell r="C467" t="str">
            <v>ガラス廻りシーリング</v>
          </cell>
          <cell r="D467" t="str">
            <v>両面ｼﾘｺｰﾝｼｰﾘﾝｸﾞ 5X3</v>
          </cell>
          <cell r="E467">
            <v>3017</v>
          </cell>
          <cell r="F467" t="str">
            <v>ｍ</v>
          </cell>
          <cell r="G467">
            <v>0</v>
          </cell>
          <cell r="H467">
            <v>0</v>
          </cell>
        </row>
        <row r="468">
          <cell r="C468" t="str">
            <v>ガラス廻りシーリング</v>
          </cell>
          <cell r="D468" t="str">
            <v>両面ｼﾘｺｰﾝｼｰﾘﾝｸﾞ 5X3</v>
          </cell>
          <cell r="E468">
            <v>140</v>
          </cell>
          <cell r="F468" t="str">
            <v>ｍ</v>
          </cell>
          <cell r="G468">
            <v>0</v>
          </cell>
          <cell r="H468">
            <v>0</v>
          </cell>
        </row>
        <row r="469">
          <cell r="C469" t="str">
            <v>ガラス廻りシーリング</v>
          </cell>
          <cell r="D469" t="str">
            <v>両面ｼﾘｺｰﾝｼｰﾘﾝｸﾞ 5X3</v>
          </cell>
          <cell r="E469">
            <v>3.5</v>
          </cell>
          <cell r="F469" t="str">
            <v>ｍ</v>
          </cell>
          <cell r="G469">
            <v>0</v>
          </cell>
          <cell r="H469">
            <v>0</v>
          </cell>
        </row>
        <row r="470">
          <cell r="C470" t="str">
            <v>ガラス廻りシーリング</v>
          </cell>
          <cell r="D470" t="str">
            <v>両面ｼﾘｺｰﾝｼｰﾘﾝｸﾞ 5X3</v>
          </cell>
          <cell r="E470">
            <v>3</v>
          </cell>
          <cell r="F470" t="str">
            <v>ｍ</v>
          </cell>
          <cell r="G470">
            <v>0</v>
          </cell>
          <cell r="H470">
            <v>0</v>
          </cell>
        </row>
        <row r="471">
          <cell r="C471" t="str">
            <v>衝突防止マーク</v>
          </cell>
          <cell r="D471">
            <v>8</v>
          </cell>
          <cell r="E471">
            <v>8</v>
          </cell>
          <cell r="F471" t="str">
            <v>箇所</v>
          </cell>
          <cell r="H471">
            <v>0</v>
          </cell>
        </row>
        <row r="472">
          <cell r="C472" t="str">
            <v>ガラス清掃</v>
          </cell>
          <cell r="D472" t="str">
            <v>一 式</v>
          </cell>
          <cell r="E472" t="str">
            <v>一 式</v>
          </cell>
          <cell r="H472">
            <v>485000</v>
          </cell>
        </row>
        <row r="473">
          <cell r="C473" t="str">
            <v>小　計</v>
          </cell>
          <cell r="D473">
            <v>485000</v>
          </cell>
          <cell r="H473">
            <v>485000</v>
          </cell>
        </row>
        <row r="475">
          <cell r="B475" t="str">
            <v>（16）塗　装</v>
          </cell>
        </row>
        <row r="476">
          <cell r="C476" t="str">
            <v>（外　部）</v>
          </cell>
        </row>
        <row r="477">
          <cell r="C477" t="str">
            <v>ウレタン樹脂塗料塗り</v>
          </cell>
          <cell r="D477" t="str">
            <v>立とい　亜鉛ﾒｯｷ面</v>
          </cell>
          <cell r="E477">
            <v>5.6</v>
          </cell>
          <cell r="F477" t="str">
            <v>㎡</v>
          </cell>
          <cell r="G477">
            <v>0</v>
          </cell>
          <cell r="H477">
            <v>0</v>
          </cell>
        </row>
        <row r="478">
          <cell r="C478" t="str">
            <v>ウレタン樹脂塗料塗り</v>
          </cell>
          <cell r="D478" t="str">
            <v>鋼建面</v>
          </cell>
          <cell r="E478">
            <v>83.9</v>
          </cell>
          <cell r="F478" t="str">
            <v>㎡</v>
          </cell>
          <cell r="G478">
            <v>0</v>
          </cell>
          <cell r="H478">
            <v>0</v>
          </cell>
        </row>
        <row r="479">
          <cell r="C479" t="str">
            <v>常温乾燥形 
ﾌｯ素樹脂ｴﾅﾒﾙ塗</v>
          </cell>
          <cell r="D479" t="str">
            <v>手摺  亜鉛ﾒｯｷ面</v>
          </cell>
          <cell r="E479">
            <v>202</v>
          </cell>
          <cell r="F479" t="str">
            <v>㎡</v>
          </cell>
          <cell r="G479">
            <v>0</v>
          </cell>
          <cell r="H479">
            <v>0</v>
          </cell>
        </row>
        <row r="480">
          <cell r="C480" t="str">
            <v>（外　部）小　計</v>
          </cell>
          <cell r="D480">
            <v>0</v>
          </cell>
          <cell r="H480">
            <v>0</v>
          </cell>
        </row>
        <row r="482">
          <cell r="C482" t="str">
            <v>（内　部）</v>
          </cell>
        </row>
        <row r="483">
          <cell r="C483" t="str">
            <v>合成樹脂エマルションペイントI種塗り(EPｰI)</v>
          </cell>
          <cell r="D483" t="str">
            <v>コンクリート面</v>
          </cell>
          <cell r="E483">
            <v>848</v>
          </cell>
          <cell r="F483" t="str">
            <v>㎡</v>
          </cell>
          <cell r="G483">
            <v>0</v>
          </cell>
          <cell r="H483">
            <v>0</v>
          </cell>
        </row>
        <row r="484">
          <cell r="C484" t="str">
            <v>合成樹脂エマルションペイントI種塗り(EPｰI)</v>
          </cell>
          <cell r="D484" t="str">
            <v>ボード面</v>
          </cell>
          <cell r="E484">
            <v>3462</v>
          </cell>
          <cell r="F484" t="str">
            <v>㎡</v>
          </cell>
          <cell r="G484">
            <v>0</v>
          </cell>
          <cell r="H484">
            <v>0</v>
          </cell>
        </row>
        <row r="485">
          <cell r="C485" t="str">
            <v>合成樹脂エマルションペイントI種塗り(EPｰI)</v>
          </cell>
          <cell r="D485" t="str">
            <v>ケイカル面</v>
          </cell>
          <cell r="E485">
            <v>20.399999999999999</v>
          </cell>
          <cell r="F485" t="str">
            <v>㎡</v>
          </cell>
          <cell r="G485">
            <v>0</v>
          </cell>
          <cell r="H485">
            <v>0</v>
          </cell>
        </row>
        <row r="486">
          <cell r="C486" t="str">
            <v>合成樹脂エマルションペイントI種塗り(EPｰI)</v>
          </cell>
          <cell r="D486" t="str">
            <v>耐火ﾎﾞｰﾄﾞ面</v>
          </cell>
          <cell r="E486">
            <v>52.9</v>
          </cell>
          <cell r="F486" t="str">
            <v>㎡</v>
          </cell>
          <cell r="G486">
            <v>0</v>
          </cell>
          <cell r="H486">
            <v>0</v>
          </cell>
        </row>
        <row r="487">
          <cell r="C487" t="str">
            <v>塩化ビニル樹脂エナメル(VE）</v>
          </cell>
          <cell r="D487" t="str">
            <v>ケイカル面</v>
          </cell>
          <cell r="E487">
            <v>25.1</v>
          </cell>
          <cell r="F487" t="str">
            <v>㎡</v>
          </cell>
          <cell r="G487">
            <v>0</v>
          </cell>
          <cell r="H487">
            <v>0</v>
          </cell>
        </row>
        <row r="488">
          <cell r="C488" t="str">
            <v>合成樹脂調合ペイント塗り(SOP)</v>
          </cell>
          <cell r="D488" t="str">
            <v>鉄骨面</v>
          </cell>
          <cell r="E488">
            <v>420</v>
          </cell>
          <cell r="F488" t="str">
            <v>㎡</v>
          </cell>
          <cell r="G488">
            <v>0</v>
          </cell>
          <cell r="H488">
            <v>0</v>
          </cell>
        </row>
        <row r="489">
          <cell r="C489" t="str">
            <v>合成樹脂調合ペイント塗り(SOP)</v>
          </cell>
          <cell r="D489" t="str">
            <v>鉄部</v>
          </cell>
          <cell r="E489">
            <v>41.1</v>
          </cell>
          <cell r="F489" t="str">
            <v>㎡</v>
          </cell>
          <cell r="G489">
            <v>0</v>
          </cell>
          <cell r="H489">
            <v>0</v>
          </cell>
        </row>
        <row r="490">
          <cell r="C490" t="str">
            <v>合成樹脂調合ペイント塗り(SOP)</v>
          </cell>
          <cell r="D490" t="str">
            <v>木部  糸=110</v>
          </cell>
          <cell r="E490">
            <v>72.099999999999994</v>
          </cell>
          <cell r="F490" t="str">
            <v>㎡</v>
          </cell>
          <cell r="G490">
            <v>0</v>
          </cell>
          <cell r="H490">
            <v>0</v>
          </cell>
        </row>
        <row r="491">
          <cell r="C491" t="str">
            <v>床防塵塗料塗ﾘ</v>
          </cell>
          <cell r="D491" t="str">
            <v>ｺﾝｸﾘｰﾄ面</v>
          </cell>
          <cell r="E491">
            <v>113</v>
          </cell>
          <cell r="F491" t="str">
            <v>㎡</v>
          </cell>
          <cell r="G491">
            <v>0</v>
          </cell>
          <cell r="H491">
            <v>0</v>
          </cell>
        </row>
        <row r="492">
          <cell r="C492" t="str">
            <v>立上ﾘ防塵塗料塗ﾘ</v>
          </cell>
          <cell r="D492" t="str">
            <v>ｺﾝｸﾘｰﾄ面</v>
          </cell>
          <cell r="E492">
            <v>8.4</v>
          </cell>
          <cell r="F492" t="str">
            <v>㎡</v>
          </cell>
          <cell r="G492">
            <v>0</v>
          </cell>
          <cell r="H492">
            <v>0</v>
          </cell>
        </row>
        <row r="493">
          <cell r="C493" t="str">
            <v>巾木防塵塗料塗ﾘ</v>
          </cell>
          <cell r="D493" t="str">
            <v>H=100  ｺﾝｸﾘｰﾄ面</v>
          </cell>
          <cell r="E493">
            <v>7.1</v>
          </cell>
          <cell r="F493" t="str">
            <v>㎡</v>
          </cell>
          <cell r="G493">
            <v>0</v>
          </cell>
          <cell r="H493">
            <v>0</v>
          </cell>
        </row>
        <row r="494">
          <cell r="C494" t="str">
            <v>階段防塵塗料塗ﾘ</v>
          </cell>
          <cell r="D494" t="str">
            <v>ﾓﾙﾀﾙ面</v>
          </cell>
          <cell r="E494">
            <v>3</v>
          </cell>
          <cell r="F494" t="str">
            <v>㎡</v>
          </cell>
          <cell r="G494">
            <v>0</v>
          </cell>
          <cell r="H494">
            <v>0</v>
          </cell>
        </row>
        <row r="495">
          <cell r="F495" t="str">
            <v>㎡</v>
          </cell>
          <cell r="G495">
            <v>0</v>
          </cell>
          <cell r="H495">
            <v>0</v>
          </cell>
        </row>
        <row r="496">
          <cell r="C496" t="str">
            <v>合成樹脂調合ペイント塗り(SOP)</v>
          </cell>
          <cell r="D496" t="str">
            <v>鋼建面</v>
          </cell>
          <cell r="E496">
            <v>806</v>
          </cell>
          <cell r="F496" t="str">
            <v>㎡</v>
          </cell>
          <cell r="G496">
            <v>0</v>
          </cell>
          <cell r="H496">
            <v>0</v>
          </cell>
        </row>
        <row r="497">
          <cell r="C497" t="str">
            <v>合成樹脂調合ペイント塗り(SOP)</v>
          </cell>
          <cell r="D497" t="str">
            <v>木建面</v>
          </cell>
          <cell r="E497">
            <v>46.8</v>
          </cell>
          <cell r="F497" t="str">
            <v>㎡</v>
          </cell>
          <cell r="G497">
            <v>0</v>
          </cell>
          <cell r="H497">
            <v>0</v>
          </cell>
        </row>
        <row r="498">
          <cell r="C498" t="str">
            <v>（内　部）小　計</v>
          </cell>
          <cell r="D498">
            <v>0</v>
          </cell>
          <cell r="H498">
            <v>0</v>
          </cell>
        </row>
        <row r="500">
          <cell r="C500" t="str">
            <v>小　計</v>
          </cell>
          <cell r="D500">
            <v>0</v>
          </cell>
          <cell r="H500">
            <v>0</v>
          </cell>
        </row>
        <row r="502">
          <cell r="B502" t="str">
            <v>（17）吹付け</v>
          </cell>
        </row>
        <row r="503">
          <cell r="C503" t="str">
            <v>（外　部）</v>
          </cell>
        </row>
        <row r="504">
          <cell r="C504" t="str">
            <v>複層仕上塗材仕上げ</v>
          </cell>
          <cell r="D504" t="str">
            <v xml:space="preserve">外壁　防水型複層塗材Ｅ  </v>
          </cell>
          <cell r="E504">
            <v>637</v>
          </cell>
          <cell r="F504" t="str">
            <v>㎡</v>
          </cell>
          <cell r="G504">
            <v>0</v>
          </cell>
          <cell r="H504">
            <v>0</v>
          </cell>
        </row>
        <row r="505">
          <cell r="C505" t="str">
            <v>複層仕上塗材仕上げ</v>
          </cell>
          <cell r="D505" t="str">
            <v xml:space="preserve">天端　防水型複層塗材Ｅ  </v>
          </cell>
          <cell r="E505">
            <v>46.5</v>
          </cell>
          <cell r="F505" t="str">
            <v>㎡</v>
          </cell>
          <cell r="G505">
            <v>0</v>
          </cell>
          <cell r="H505">
            <v>0</v>
          </cell>
        </row>
        <row r="506">
          <cell r="C506" t="str">
            <v>薄付け仕上塗材仕上げ</v>
          </cell>
          <cell r="D506" t="str">
            <v>軒天　外装薄塗材Ｅ
(ｱｸﾘﾙﾘｼﾝ)　　</v>
          </cell>
          <cell r="E506">
            <v>96.8</v>
          </cell>
          <cell r="F506" t="str">
            <v>㎡</v>
          </cell>
          <cell r="G506">
            <v>0</v>
          </cell>
          <cell r="H506">
            <v>0</v>
          </cell>
        </row>
        <row r="507">
          <cell r="C507" t="str">
            <v>（外　部）小　計</v>
          </cell>
          <cell r="D507">
            <v>0</v>
          </cell>
          <cell r="H507">
            <v>0</v>
          </cell>
        </row>
        <row r="509">
          <cell r="C509" t="str">
            <v>（内　部）</v>
          </cell>
        </row>
        <row r="510">
          <cell r="C510" t="str">
            <v>薄付け仕上塗材仕上げ</v>
          </cell>
          <cell r="D510" t="str">
            <v>内装薄塗材Ｅ  コンクリート面</v>
          </cell>
          <cell r="E510">
            <v>538</v>
          </cell>
          <cell r="F510" t="str">
            <v>㎡</v>
          </cell>
          <cell r="G510">
            <v>0</v>
          </cell>
          <cell r="H510">
            <v>0</v>
          </cell>
        </row>
        <row r="511">
          <cell r="C511" t="str">
            <v>薄付け仕上塗材仕上げ</v>
          </cell>
          <cell r="D511" t="str">
            <v xml:space="preserve">内装薄塗材Ｅ  ボード面  </v>
          </cell>
          <cell r="E511">
            <v>216</v>
          </cell>
          <cell r="F511" t="str">
            <v>㎡</v>
          </cell>
          <cell r="G511">
            <v>0</v>
          </cell>
          <cell r="H511">
            <v>0</v>
          </cell>
        </row>
        <row r="512">
          <cell r="C512" t="str">
            <v>薄付け仕上塗材仕上げ</v>
          </cell>
          <cell r="D512" t="str">
            <v>内装薄塗材E  ケイカル面</v>
          </cell>
          <cell r="E512">
            <v>3.4</v>
          </cell>
          <cell r="F512" t="str">
            <v>㎡</v>
          </cell>
          <cell r="G512">
            <v>0</v>
          </cell>
          <cell r="H512">
            <v>0</v>
          </cell>
        </row>
        <row r="513">
          <cell r="C513" t="str">
            <v>ﾊﾟｰﾗｲﾄ吹付</v>
          </cell>
          <cell r="D513" t="str">
            <v>コンクリート面　天井</v>
          </cell>
          <cell r="E513">
            <v>632</v>
          </cell>
          <cell r="F513" t="str">
            <v>㎡</v>
          </cell>
          <cell r="G513">
            <v>0</v>
          </cell>
          <cell r="H513">
            <v>0</v>
          </cell>
        </row>
        <row r="514">
          <cell r="C514" t="str">
            <v>（内　部）小　計</v>
          </cell>
          <cell r="D514">
            <v>0</v>
          </cell>
          <cell r="H514">
            <v>0</v>
          </cell>
        </row>
        <row r="516">
          <cell r="C516" t="str">
            <v>小　計</v>
          </cell>
          <cell r="D516">
            <v>0</v>
          </cell>
          <cell r="H516">
            <v>0</v>
          </cell>
        </row>
        <row r="518">
          <cell r="B518" t="str">
            <v>（18）内外装</v>
          </cell>
        </row>
        <row r="519">
          <cell r="C519" t="str">
            <v>（内　部）</v>
          </cell>
        </row>
        <row r="520">
          <cell r="C520" t="str">
            <v>床ﾋﾞﾆｰﾙ床ｼｰﾄ貼</v>
          </cell>
          <cell r="D520" t="str">
            <v>熱溶接工法  模様入</v>
          </cell>
          <cell r="E520">
            <v>3000</v>
          </cell>
          <cell r="F520" t="str">
            <v>㎡</v>
          </cell>
          <cell r="G520">
            <v>0</v>
          </cell>
          <cell r="H520">
            <v>0</v>
          </cell>
        </row>
        <row r="521">
          <cell r="C521" t="str">
            <v>床ﾋﾞﾆｰﾙ床ｼｰﾄ貼</v>
          </cell>
          <cell r="D521" t="str">
            <v>鉄骨面  熱溶接工法  模様入</v>
          </cell>
          <cell r="E521">
            <v>40.9</v>
          </cell>
          <cell r="F521" t="str">
            <v>㎡</v>
          </cell>
          <cell r="G521">
            <v>0</v>
          </cell>
          <cell r="H521">
            <v>0</v>
          </cell>
        </row>
        <row r="522">
          <cell r="C522" t="str">
            <v>床ﾀｲﾙｶｰﾍﾟｯﾄ敷き</v>
          </cell>
          <cell r="D522">
            <v>209</v>
          </cell>
          <cell r="E522">
            <v>209</v>
          </cell>
          <cell r="F522" t="str">
            <v>㎡</v>
          </cell>
          <cell r="H522">
            <v>0</v>
          </cell>
        </row>
        <row r="523">
          <cell r="C523" t="str">
            <v>床ﾀｲﾙｶｰﾍﾟｯﾄ敷き</v>
          </cell>
          <cell r="D523" t="str">
            <v>OAﾌﾛｱｰ面</v>
          </cell>
          <cell r="E523">
            <v>421</v>
          </cell>
          <cell r="F523" t="str">
            <v>㎡</v>
          </cell>
          <cell r="G523">
            <v>0</v>
          </cell>
          <cell r="H523">
            <v>0</v>
          </cell>
        </row>
        <row r="524">
          <cell r="C524" t="str">
            <v>床OAﾌﾛｱｰ</v>
          </cell>
          <cell r="D524" t="str">
            <v>H=100</v>
          </cell>
          <cell r="E524">
            <v>421</v>
          </cell>
          <cell r="F524" t="str">
            <v>㎡</v>
          </cell>
          <cell r="G524">
            <v>0</v>
          </cell>
          <cell r="H524">
            <v>0</v>
          </cell>
        </row>
        <row r="525">
          <cell r="C525" t="str">
            <v>ビニル幅木張り</v>
          </cell>
          <cell r="D525" t="str">
            <v>H=75</v>
          </cell>
          <cell r="E525">
            <v>1941</v>
          </cell>
          <cell r="F525" t="str">
            <v>ｍ</v>
          </cell>
          <cell r="G525">
            <v>0</v>
          </cell>
          <cell r="H525">
            <v>0</v>
          </cell>
        </row>
        <row r="526">
          <cell r="C526" t="str">
            <v>ビニル幅木張り</v>
          </cell>
          <cell r="D526" t="str">
            <v>H=100</v>
          </cell>
          <cell r="E526">
            <v>17.600000000000001</v>
          </cell>
          <cell r="F526" t="str">
            <v>ｍ</v>
          </cell>
          <cell r="G526">
            <v>0</v>
          </cell>
          <cell r="H526">
            <v>0</v>
          </cell>
        </row>
        <row r="527">
          <cell r="C527" t="str">
            <v>壁石膏ﾎﾞｰﾄﾞ</v>
          </cell>
          <cell r="D527" t="str">
            <v>厚9.5+12.5  継目処理</v>
          </cell>
          <cell r="E527">
            <v>1875</v>
          </cell>
          <cell r="F527" t="str">
            <v>㎡</v>
          </cell>
          <cell r="G527">
            <v>0</v>
          </cell>
          <cell r="H527">
            <v>0</v>
          </cell>
        </row>
        <row r="528">
          <cell r="C528" t="str">
            <v>壁石膏ﾎﾞｰﾄﾞ</v>
          </cell>
          <cell r="D528" t="str">
            <v>厚9.5+12.5  突付け</v>
          </cell>
          <cell r="E528">
            <v>48.9</v>
          </cell>
          <cell r="F528" t="str">
            <v>㎡</v>
          </cell>
          <cell r="G528">
            <v>0</v>
          </cell>
          <cell r="H528">
            <v>0</v>
          </cell>
        </row>
        <row r="529">
          <cell r="C529" t="str">
            <v>壁石膏ﾎﾞｰﾄﾞ</v>
          </cell>
          <cell r="D529" t="str">
            <v>厚12.5  継目処理+GL工法</v>
          </cell>
          <cell r="E529">
            <v>303</v>
          </cell>
          <cell r="F529" t="str">
            <v>㎡</v>
          </cell>
          <cell r="G529">
            <v>0</v>
          </cell>
          <cell r="H529">
            <v>0</v>
          </cell>
        </row>
        <row r="530">
          <cell r="C530" t="str">
            <v>壁石膏ﾎﾞｰﾄﾞ</v>
          </cell>
          <cell r="D530" t="str">
            <v>厚12.5  突付け</v>
          </cell>
          <cell r="E530">
            <v>15.7</v>
          </cell>
          <cell r="F530" t="str">
            <v>㎡</v>
          </cell>
          <cell r="G530">
            <v>0</v>
          </cell>
          <cell r="H530">
            <v>0</v>
          </cell>
        </row>
        <row r="531">
          <cell r="C531" t="str">
            <v>壁珪酸ｶﾙｼｳﾑ板</v>
          </cell>
          <cell r="D531" t="str">
            <v>厚8  継目処理</v>
          </cell>
          <cell r="E531">
            <v>32.1</v>
          </cell>
          <cell r="F531" t="str">
            <v>㎡</v>
          </cell>
          <cell r="G531">
            <v>0</v>
          </cell>
          <cell r="H531">
            <v>0</v>
          </cell>
        </row>
        <row r="532">
          <cell r="C532" t="str">
            <v>壁珪酸ｶﾙｼｳﾑ板</v>
          </cell>
          <cell r="D532" t="str">
            <v>厚8  突付け</v>
          </cell>
          <cell r="E532">
            <v>228</v>
          </cell>
          <cell r="F532" t="str">
            <v>㎡</v>
          </cell>
          <cell r="G532">
            <v>0</v>
          </cell>
          <cell r="H532">
            <v>0</v>
          </cell>
        </row>
        <row r="533">
          <cell r="C533" t="str">
            <v>壁珪酸ｶﾙｼｳﾑ板</v>
          </cell>
          <cell r="D533" t="str">
            <v>厚8  突付け  ﾗﾜﾝ合板(T-1)厚25共</v>
          </cell>
          <cell r="E533">
            <v>50</v>
          </cell>
          <cell r="F533" t="str">
            <v>㎡</v>
          </cell>
          <cell r="G533">
            <v>0</v>
          </cell>
          <cell r="H533">
            <v>0</v>
          </cell>
        </row>
        <row r="534">
          <cell r="C534" t="str">
            <v>壁珪酸ｶﾙｼｳﾑ板</v>
          </cell>
          <cell r="D534" t="str">
            <v>厚8  突付け+GL工法</v>
          </cell>
          <cell r="E534">
            <v>2.4</v>
          </cell>
          <cell r="F534" t="str">
            <v>㎡</v>
          </cell>
          <cell r="G534">
            <v>0</v>
          </cell>
          <cell r="H534">
            <v>0</v>
          </cell>
        </row>
        <row r="535">
          <cell r="C535" t="str">
            <v>壁珪酸ｶﾙｼｳﾑ板</v>
          </cell>
          <cell r="D535" t="str">
            <v>厚35  突付け（天井内）</v>
          </cell>
          <cell r="E535">
            <v>217</v>
          </cell>
          <cell r="F535" t="str">
            <v>㎡</v>
          </cell>
          <cell r="G535">
            <v>0</v>
          </cell>
          <cell r="H535">
            <v>0</v>
          </cell>
        </row>
        <row r="536">
          <cell r="C536" t="str">
            <v>壁ﾋﾞﾆｰﾙｸﾛｽ</v>
          </cell>
          <cell r="D536">
            <v>107</v>
          </cell>
          <cell r="E536">
            <v>107</v>
          </cell>
          <cell r="F536" t="str">
            <v>㎡</v>
          </cell>
          <cell r="H536">
            <v>0</v>
          </cell>
        </row>
        <row r="537">
          <cell r="C537" t="str">
            <v>天井ﾛｯｸｳｰﾙ吸音板</v>
          </cell>
          <cell r="D537" t="str">
            <v>厚12  石膏ﾎﾞｰﾄﾞ厚9.5共</v>
          </cell>
          <cell r="E537">
            <v>188</v>
          </cell>
          <cell r="F537" t="str">
            <v>㎡</v>
          </cell>
          <cell r="G537">
            <v>0</v>
          </cell>
          <cell r="H537">
            <v>0</v>
          </cell>
        </row>
        <row r="538">
          <cell r="C538" t="str">
            <v>天井ﾛｯｸｳｰﾙ吸音板</v>
          </cell>
          <cell r="D538" t="str">
            <v>厚12(ﾘﾌﾞ)  石膏ﾎﾞｰﾄﾞ厚9.5共</v>
          </cell>
          <cell r="E538">
            <v>125</v>
          </cell>
          <cell r="F538" t="str">
            <v>㎡</v>
          </cell>
          <cell r="G538">
            <v>0</v>
          </cell>
          <cell r="H538">
            <v>0</v>
          </cell>
        </row>
        <row r="539">
          <cell r="C539" t="str">
            <v>天井化粧石膏ﾎﾞｰﾄﾞ</v>
          </cell>
          <cell r="D539" t="str">
            <v>厚9.5</v>
          </cell>
          <cell r="E539">
            <v>2787</v>
          </cell>
          <cell r="F539" t="str">
            <v>㎡</v>
          </cell>
          <cell r="G539">
            <v>0</v>
          </cell>
          <cell r="H539">
            <v>0</v>
          </cell>
        </row>
        <row r="540">
          <cell r="C540" t="str">
            <v>天井珪酸ｶﾙｼｳﾑ板</v>
          </cell>
          <cell r="D540" t="str">
            <v>厚6  継目処理</v>
          </cell>
          <cell r="E540">
            <v>10</v>
          </cell>
          <cell r="F540" t="str">
            <v>㎡</v>
          </cell>
          <cell r="G540">
            <v>0</v>
          </cell>
          <cell r="H540">
            <v>0</v>
          </cell>
        </row>
        <row r="541">
          <cell r="C541" t="str">
            <v>下り天井石膏ﾎﾞｰﾄﾞ</v>
          </cell>
          <cell r="D541" t="str">
            <v>厚9.5+12.5  継目処理</v>
          </cell>
          <cell r="E541">
            <v>12.6</v>
          </cell>
          <cell r="F541" t="str">
            <v>㎡</v>
          </cell>
          <cell r="G541">
            <v>0</v>
          </cell>
          <cell r="H541">
            <v>0</v>
          </cell>
        </row>
        <row r="542">
          <cell r="C542" t="str">
            <v>下り天井珪酸ｶﾙｼｳﾑ板</v>
          </cell>
          <cell r="D542" t="str">
            <v>厚8  継目処理</v>
          </cell>
          <cell r="E542">
            <v>7.5</v>
          </cell>
          <cell r="F542" t="str">
            <v>㎡</v>
          </cell>
          <cell r="G542">
            <v>0</v>
          </cell>
          <cell r="H542">
            <v>0</v>
          </cell>
        </row>
        <row r="543">
          <cell r="C543" t="str">
            <v>耐火間仕切</v>
          </cell>
          <cell r="D543" t="str">
            <v>LGS  W=65  GPB厚15+15(両面)  1時間耐火</v>
          </cell>
          <cell r="E543">
            <v>745</v>
          </cell>
          <cell r="F543" t="str">
            <v>㎡</v>
          </cell>
          <cell r="G543">
            <v>0</v>
          </cell>
          <cell r="H543">
            <v>0</v>
          </cell>
        </row>
        <row r="544">
          <cell r="C544" t="str">
            <v>耐火間仕切</v>
          </cell>
          <cell r="D544" t="str">
            <v>LGS  W=65  GPB厚21+21(両面)  2時間耐火</v>
          </cell>
          <cell r="E544">
            <v>538</v>
          </cell>
          <cell r="F544" t="str">
            <v>㎡</v>
          </cell>
          <cell r="G544">
            <v>0</v>
          </cell>
          <cell r="H544">
            <v>0</v>
          </cell>
        </row>
        <row r="545">
          <cell r="C545" t="str">
            <v>SKﾗｲﾆﾝｸﾞ腰  珪酸ｶﾙｼｳﾑ板</v>
          </cell>
          <cell r="D545" t="str">
            <v>厚8  ﾗﾜﾝ合板(T-1)厚25共</v>
          </cell>
          <cell r="E545">
            <v>6.6</v>
          </cell>
          <cell r="F545" t="str">
            <v>㎡</v>
          </cell>
          <cell r="G545">
            <v>0</v>
          </cell>
          <cell r="H545">
            <v>0</v>
          </cell>
        </row>
        <row r="546">
          <cell r="C546" t="str">
            <v>ACW目隠ﾊﾟﾈﾙ
耐火ボード</v>
          </cell>
          <cell r="D546" t="str">
            <v>厚25</v>
          </cell>
          <cell r="E546">
            <v>52.9</v>
          </cell>
          <cell r="F546" t="str">
            <v>㎡</v>
          </cell>
          <cell r="G546">
            <v>0</v>
          </cell>
          <cell r="H546">
            <v>0</v>
          </cell>
        </row>
        <row r="547">
          <cell r="C547" t="str">
            <v>小　計</v>
          </cell>
          <cell r="D547">
            <v>0</v>
          </cell>
          <cell r="H547">
            <v>0</v>
          </cell>
        </row>
        <row r="549">
          <cell r="B549" t="str">
            <v>（19）雑</v>
          </cell>
        </row>
        <row r="550">
          <cell r="C550" t="str">
            <v>（外部）</v>
          </cell>
        </row>
        <row r="551">
          <cell r="C551" t="str">
            <v>床玉砂利敷き</v>
          </cell>
          <cell r="D551" t="str">
            <v>厚50</v>
          </cell>
          <cell r="E551">
            <v>41.7</v>
          </cell>
          <cell r="F551" t="str">
            <v>㎡</v>
          </cell>
          <cell r="G551">
            <v>0</v>
          </cell>
          <cell r="H551">
            <v>0</v>
          </cell>
        </row>
        <row r="552">
          <cell r="C552" t="str">
            <v>RF屋根防音パネル取設</v>
          </cell>
          <cell r="D552" t="str">
            <v>統一型金属吸音板  厚95
L=30490  H=3500</v>
          </cell>
          <cell r="E552" t="str">
            <v>一　式　</v>
          </cell>
          <cell r="F552">
            <v>3045300</v>
          </cell>
          <cell r="H552">
            <v>3045300</v>
          </cell>
        </row>
        <row r="553">
          <cell r="C553" t="str">
            <v>4-7F ｸﾞﾘｰﾝﾃﾗｽ
ガラス入  手摺</v>
          </cell>
          <cell r="D553" t="str">
            <v>ｽﾁｰﾙ製  溶融亜鉛ﾒｯｷ
L2600XH1100</v>
          </cell>
          <cell r="E553">
            <v>8</v>
          </cell>
          <cell r="F553" t="str">
            <v>箇所</v>
          </cell>
          <cell r="G553">
            <v>0</v>
          </cell>
          <cell r="H553">
            <v>0</v>
          </cell>
        </row>
        <row r="554">
          <cell r="C554" t="str">
            <v>4-7F ｸﾞﾘｰﾝﾃﾗｽ
ガラス入  手摺</v>
          </cell>
          <cell r="D554" t="str">
            <v>ｽﾁｰﾙ製  溶融亜鉛ﾒｯｷ
L4790XH1100</v>
          </cell>
          <cell r="E554">
            <v>4</v>
          </cell>
          <cell r="F554" t="str">
            <v>箇所</v>
          </cell>
          <cell r="G554">
            <v>0</v>
          </cell>
          <cell r="H554">
            <v>0</v>
          </cell>
        </row>
        <row r="555">
          <cell r="C555" t="str">
            <v>3F ｸﾞﾘｰﾝﾃﾗｽ
ガラス入  手摺</v>
          </cell>
          <cell r="D555" t="str">
            <v>ｽﾁｰﾙ製  溶融亜鉛ﾒｯｷ
L(3650+7000+2150)XH1200</v>
          </cell>
          <cell r="E555">
            <v>1</v>
          </cell>
          <cell r="F555" t="str">
            <v>箇所</v>
          </cell>
          <cell r="G555">
            <v>0</v>
          </cell>
          <cell r="H555">
            <v>0</v>
          </cell>
        </row>
        <row r="556">
          <cell r="C556" t="str">
            <v>窓水切り製品代</v>
          </cell>
          <cell r="D556" t="str">
            <v>GCR製，ﾌｯ素樹脂塗装</v>
          </cell>
          <cell r="E556" t="str">
            <v>一　式</v>
          </cell>
          <cell r="F556">
            <v>5276800</v>
          </cell>
          <cell r="H556">
            <v>5276800</v>
          </cell>
        </row>
        <row r="557">
          <cell r="C557" t="str">
            <v>窓水切り施工費</v>
          </cell>
          <cell r="D557" t="str">
            <v>一　式</v>
          </cell>
          <cell r="E557" t="str">
            <v>一　式</v>
          </cell>
          <cell r="H557">
            <v>2946200</v>
          </cell>
        </row>
        <row r="558">
          <cell r="C558" t="str">
            <v>消防隊進入口ﾏｰｸ</v>
          </cell>
          <cell r="D558">
            <v>55</v>
          </cell>
          <cell r="E558">
            <v>55</v>
          </cell>
          <cell r="F558" t="str">
            <v>箇所</v>
          </cell>
          <cell r="H558">
            <v>0</v>
          </cell>
        </row>
        <row r="559">
          <cell r="C559" t="str">
            <v>（外　部）小　計</v>
          </cell>
          <cell r="D559">
            <v>11268300</v>
          </cell>
          <cell r="H559">
            <v>11268300</v>
          </cell>
        </row>
        <row r="561">
          <cell r="C561" t="str">
            <v>（内　部）</v>
          </cell>
        </row>
        <row r="562">
          <cell r="C562" t="str">
            <v>壁断熱材吹付</v>
          </cell>
          <cell r="D562" t="str">
            <v>厚15</v>
          </cell>
          <cell r="E562">
            <v>1026</v>
          </cell>
          <cell r="F562" t="str">
            <v>㎡</v>
          </cell>
          <cell r="G562">
            <v>0</v>
          </cell>
          <cell r="H562">
            <v>0</v>
          </cell>
        </row>
        <row r="563">
          <cell r="C563" t="str">
            <v>天井ﾎﾟﾘｽﾁﾚﾝﾌｫｰﾑ保温材</v>
          </cell>
          <cell r="D563" t="str">
            <v>厚25</v>
          </cell>
          <cell r="E563">
            <v>832</v>
          </cell>
          <cell r="F563" t="str">
            <v>㎡</v>
          </cell>
          <cell r="G563">
            <v>0</v>
          </cell>
          <cell r="H563">
            <v>0</v>
          </cell>
        </row>
        <row r="564">
          <cell r="C564" t="str">
            <v>白板</v>
          </cell>
          <cell r="D564" t="str">
            <v>1200X900</v>
          </cell>
          <cell r="E564">
            <v>1</v>
          </cell>
          <cell r="F564" t="str">
            <v>箇所</v>
          </cell>
          <cell r="G564">
            <v>0</v>
          </cell>
          <cell r="H564">
            <v>0</v>
          </cell>
        </row>
        <row r="565">
          <cell r="C565" t="str">
            <v>白板</v>
          </cell>
          <cell r="D565" t="str">
            <v>2000X1000</v>
          </cell>
          <cell r="E565">
            <v>1</v>
          </cell>
          <cell r="F565" t="str">
            <v>箇所</v>
          </cell>
          <cell r="G565">
            <v>0</v>
          </cell>
          <cell r="H565">
            <v>0</v>
          </cell>
        </row>
        <row r="566">
          <cell r="C566" t="str">
            <v>白板</v>
          </cell>
          <cell r="D566" t="str">
            <v>2300X1500</v>
          </cell>
          <cell r="E566">
            <v>2</v>
          </cell>
          <cell r="F566" t="str">
            <v>箇所</v>
          </cell>
          <cell r="G566">
            <v>0</v>
          </cell>
          <cell r="H566">
            <v>0</v>
          </cell>
        </row>
        <row r="567">
          <cell r="C567" t="str">
            <v>白板</v>
          </cell>
          <cell r="D567" t="str">
            <v>2400X900</v>
          </cell>
          <cell r="E567">
            <v>1</v>
          </cell>
          <cell r="F567" t="str">
            <v>箇所</v>
          </cell>
          <cell r="G567">
            <v>0</v>
          </cell>
          <cell r="H567">
            <v>0</v>
          </cell>
        </row>
        <row r="568">
          <cell r="C568" t="str">
            <v>白板</v>
          </cell>
          <cell r="D568" t="str">
            <v>2400X1200</v>
          </cell>
          <cell r="E568">
            <v>4</v>
          </cell>
          <cell r="F568" t="str">
            <v>箇所</v>
          </cell>
          <cell r="G568">
            <v>0</v>
          </cell>
          <cell r="H568">
            <v>0</v>
          </cell>
        </row>
        <row r="569">
          <cell r="C569" t="str">
            <v>白板</v>
          </cell>
          <cell r="D569" t="str">
            <v>3600X1200</v>
          </cell>
          <cell r="E569">
            <v>4</v>
          </cell>
          <cell r="F569" t="str">
            <v>箇所</v>
          </cell>
          <cell r="G569">
            <v>0</v>
          </cell>
          <cell r="H569">
            <v>0</v>
          </cell>
        </row>
        <row r="570">
          <cell r="C570" t="str">
            <v>白板</v>
          </cell>
          <cell r="D570" t="str">
            <v>4500X1200</v>
          </cell>
          <cell r="E570">
            <v>4</v>
          </cell>
          <cell r="F570" t="str">
            <v>箇所</v>
          </cell>
          <cell r="G570">
            <v>0</v>
          </cell>
          <cell r="H570">
            <v>0</v>
          </cell>
        </row>
        <row r="571">
          <cell r="C571" t="str">
            <v>クレーン取設</v>
          </cell>
          <cell r="D571" t="str">
            <v>一　式</v>
          </cell>
          <cell r="E571" t="str">
            <v>一　式</v>
          </cell>
          <cell r="H571">
            <v>6163900</v>
          </cell>
        </row>
        <row r="572">
          <cell r="C572" t="str">
            <v>ｽﾗｲﾃﾞｨﾝｸﾞｳｫｰﾙ</v>
          </cell>
          <cell r="D572" t="str">
            <v>6240×3000</v>
          </cell>
          <cell r="E572" t="str">
            <v>一　式</v>
          </cell>
          <cell r="F572">
            <v>1053720</v>
          </cell>
          <cell r="H572">
            <v>1053720</v>
          </cell>
        </row>
        <row r="573">
          <cell r="C573" t="str">
            <v>ｽﾁｰﾙﾊﾟｰﾃｨｼｮﾝ</v>
          </cell>
          <cell r="D573" t="str">
            <v>7150×2700</v>
          </cell>
          <cell r="E573" t="str">
            <v>一　式</v>
          </cell>
          <cell r="F573">
            <v>501210</v>
          </cell>
          <cell r="H573">
            <v>501210</v>
          </cell>
        </row>
        <row r="574">
          <cell r="C574" t="str">
            <v>ﾄｲﾚﾌﾞｰｽ</v>
          </cell>
          <cell r="D574" t="str">
            <v>H=1900  ﾒﾗﾐﾝ化粧合板
1ﾌﾞｰｽ･扉1ヶ所･延1.64m</v>
          </cell>
          <cell r="E574">
            <v>7</v>
          </cell>
          <cell r="F574" t="str">
            <v>箇所</v>
          </cell>
          <cell r="G574">
            <v>0</v>
          </cell>
          <cell r="H574">
            <v>0</v>
          </cell>
        </row>
        <row r="575">
          <cell r="C575" t="str">
            <v>ﾄｲﾚﾌﾞｰｽ</v>
          </cell>
          <cell r="D575" t="str">
            <v>H=1900  ﾒﾗﾐﾝ化粧合板
2ﾌﾞｰｽ･扉2ヶ所･延4.09m</v>
          </cell>
          <cell r="E575">
            <v>9</v>
          </cell>
          <cell r="F575" t="str">
            <v>箇所</v>
          </cell>
          <cell r="G575">
            <v>0</v>
          </cell>
          <cell r="H575">
            <v>0</v>
          </cell>
        </row>
        <row r="576">
          <cell r="C576" t="str">
            <v>ﾄｲﾚﾌﾞｰｽ</v>
          </cell>
          <cell r="D576" t="str">
            <v>H=1900  ﾒﾗﾐﾝ化粧合板
2ﾌﾞｰｽ･扉2ヶ所･延4.29m</v>
          </cell>
          <cell r="E576">
            <v>1</v>
          </cell>
          <cell r="F576" t="str">
            <v>箇所</v>
          </cell>
          <cell r="G576">
            <v>0</v>
          </cell>
          <cell r="H576">
            <v>0</v>
          </cell>
        </row>
        <row r="577">
          <cell r="C577" t="str">
            <v>ﾄｲﾚﾌﾞｰｽ</v>
          </cell>
          <cell r="D577" t="str">
            <v>H=1900  ﾒﾗﾐﾝ化粧合板
3ﾌﾞｰｽ･扉3ヶ所･延7.04m</v>
          </cell>
          <cell r="E577">
            <v>4</v>
          </cell>
          <cell r="F577" t="str">
            <v>箇所</v>
          </cell>
          <cell r="G577">
            <v>0</v>
          </cell>
          <cell r="H577">
            <v>0</v>
          </cell>
        </row>
        <row r="578">
          <cell r="C578" t="str">
            <v>洗面ｶｳﾝﾀｰ</v>
          </cell>
          <cell r="D578" t="str">
            <v xml:space="preserve">W1780XD600XH770
ｶｳﾝﾀｰ:人工大理石 </v>
          </cell>
          <cell r="E578">
            <v>6</v>
          </cell>
          <cell r="F578" t="str">
            <v>箇所</v>
          </cell>
          <cell r="G578">
            <v>0</v>
          </cell>
          <cell r="H578">
            <v>0</v>
          </cell>
        </row>
        <row r="579">
          <cell r="C579" t="str">
            <v>洗面ｶｳﾝﾀｰ</v>
          </cell>
          <cell r="D579" t="str">
            <v xml:space="preserve">W1800XD600XH770
ｶｳﾝﾀｰ:人工大理石 </v>
          </cell>
          <cell r="E579">
            <v>8</v>
          </cell>
          <cell r="F579" t="str">
            <v>箇所</v>
          </cell>
          <cell r="G579">
            <v>0</v>
          </cell>
          <cell r="H579">
            <v>0</v>
          </cell>
        </row>
        <row r="580">
          <cell r="C580" t="str">
            <v>防湿ｶｶﾞﾐ</v>
          </cell>
          <cell r="D580" t="str">
            <v>W1780XH1030  厚6
SUSﾌﾚｰﾑ</v>
          </cell>
          <cell r="E580">
            <v>6</v>
          </cell>
          <cell r="F580" t="str">
            <v>箇所</v>
          </cell>
          <cell r="G580">
            <v>0</v>
          </cell>
          <cell r="H580">
            <v>0</v>
          </cell>
        </row>
        <row r="581">
          <cell r="C581" t="str">
            <v>防湿ｶｶﾞﾐ</v>
          </cell>
          <cell r="D581" t="str">
            <v xml:space="preserve">W1800XH1030  厚6
SUSﾌﾚｰﾑ </v>
          </cell>
          <cell r="E581">
            <v>8</v>
          </cell>
          <cell r="F581" t="str">
            <v>箇所</v>
          </cell>
          <cell r="G581">
            <v>0</v>
          </cell>
          <cell r="H581">
            <v>0</v>
          </cell>
        </row>
        <row r="582">
          <cell r="C582" t="str">
            <v>洗面ｶｳﾝﾀｰ上部  照明ﾙｰﾊﾞｰ</v>
          </cell>
          <cell r="D582" t="str">
            <v>D=400  H=15
ﾌﾟﾗｽﾁｯｸ</v>
          </cell>
          <cell r="E582">
            <v>25.1</v>
          </cell>
          <cell r="F582" t="str">
            <v>ｍ</v>
          </cell>
          <cell r="G582">
            <v>0</v>
          </cell>
          <cell r="H582">
            <v>0</v>
          </cell>
        </row>
        <row r="583">
          <cell r="C583" t="str">
            <v>SKﾗｲﾆﾝｸﾞ甲板</v>
          </cell>
          <cell r="D583" t="str">
            <v>W930XD450  ﾒﾗﾐﾝ化粧合板ﾌﾗｯｼｭ  厚25</v>
          </cell>
          <cell r="E583">
            <v>1</v>
          </cell>
          <cell r="F583" t="str">
            <v>箇所</v>
          </cell>
          <cell r="G583">
            <v>0</v>
          </cell>
          <cell r="H583">
            <v>0</v>
          </cell>
        </row>
        <row r="584">
          <cell r="C584" t="str">
            <v>SKﾗｲﾆﾝｸﾞ甲板</v>
          </cell>
          <cell r="D584" t="str">
            <v>W950XD400  ﾒﾗﾐﾝ化粧合板ﾌﾗｯｼｭ  厚25</v>
          </cell>
          <cell r="E584">
            <v>1</v>
          </cell>
          <cell r="F584" t="str">
            <v>箇所</v>
          </cell>
          <cell r="G584">
            <v>0</v>
          </cell>
          <cell r="H584">
            <v>0</v>
          </cell>
        </row>
        <row r="585">
          <cell r="C585" t="str">
            <v>SKﾗｲﾆﾝｸﾞ甲板</v>
          </cell>
          <cell r="D585" t="str">
            <v>W950XD450  ﾒﾗﾐﾝ化粧合板ﾌﾗｯｼｭ  厚25</v>
          </cell>
          <cell r="E585">
            <v>1</v>
          </cell>
          <cell r="F585" t="str">
            <v>箇所</v>
          </cell>
          <cell r="G585">
            <v>0</v>
          </cell>
          <cell r="H585">
            <v>0</v>
          </cell>
        </row>
        <row r="586">
          <cell r="C586" t="str">
            <v>SKﾗｲﾆﾝｸﾞ甲板</v>
          </cell>
          <cell r="D586" t="str">
            <v>W950XD500  ﾒﾗﾐﾝ化粧合板ﾌﾗｯｼｭ  厚25</v>
          </cell>
          <cell r="E586">
            <v>1</v>
          </cell>
          <cell r="F586" t="str">
            <v>箇所</v>
          </cell>
          <cell r="G586">
            <v>0</v>
          </cell>
          <cell r="H586">
            <v>0</v>
          </cell>
        </row>
        <row r="587">
          <cell r="C587" t="str">
            <v>SKﾗｲﾆﾝｸﾞ甲板</v>
          </cell>
          <cell r="D587" t="str">
            <v>W950XD520  ﾒﾗﾐﾝ化粧合板ﾌﾗｯｼｭ  厚25</v>
          </cell>
          <cell r="E587">
            <v>1</v>
          </cell>
          <cell r="F587" t="str">
            <v>箇所</v>
          </cell>
          <cell r="G587">
            <v>0</v>
          </cell>
          <cell r="H587">
            <v>0</v>
          </cell>
        </row>
        <row r="588">
          <cell r="C588" t="str">
            <v>SKﾗｲﾆﾝｸﾞ甲板</v>
          </cell>
          <cell r="D588" t="str">
            <v>W950XD540  ﾒﾗﾐﾝ化粧合板ﾌﾗｯｼｭ  厚25</v>
          </cell>
          <cell r="E588">
            <v>2</v>
          </cell>
          <cell r="F588" t="str">
            <v>箇所</v>
          </cell>
          <cell r="G588">
            <v>0</v>
          </cell>
          <cell r="H588">
            <v>0</v>
          </cell>
        </row>
        <row r="589">
          <cell r="C589" t="str">
            <v>消火器ﾎﾞｯｸｽ</v>
          </cell>
          <cell r="D589">
            <v>14</v>
          </cell>
          <cell r="E589">
            <v>14</v>
          </cell>
          <cell r="F589" t="str">
            <v>箇所</v>
          </cell>
          <cell r="H589">
            <v>0</v>
          </cell>
        </row>
        <row r="590">
          <cell r="C590" t="str">
            <v>流し台</v>
          </cell>
          <cell r="D590" t="str">
            <v>L=1200</v>
          </cell>
          <cell r="E590">
            <v>8</v>
          </cell>
          <cell r="F590" t="str">
            <v>箇所</v>
          </cell>
          <cell r="G590">
            <v>0</v>
          </cell>
          <cell r="H590">
            <v>0</v>
          </cell>
        </row>
        <row r="591">
          <cell r="C591" t="str">
            <v>ｺﾝﾛ台</v>
          </cell>
          <cell r="D591" t="str">
            <v>L=600</v>
          </cell>
          <cell r="E591">
            <v>8</v>
          </cell>
          <cell r="F591" t="str">
            <v>箇所</v>
          </cell>
          <cell r="G591">
            <v>0</v>
          </cell>
          <cell r="H591">
            <v>0</v>
          </cell>
        </row>
        <row r="592">
          <cell r="C592" t="str">
            <v>（内　部）小　計</v>
          </cell>
          <cell r="D592">
            <v>7718830</v>
          </cell>
          <cell r="H592">
            <v>7718830</v>
          </cell>
        </row>
        <row r="594">
          <cell r="C594" t="str">
            <v>小　計</v>
          </cell>
          <cell r="D594">
            <v>18987130</v>
          </cell>
          <cell r="H594">
            <v>18987130</v>
          </cell>
        </row>
        <row r="596">
          <cell r="C596" t="str">
            <v>Ⅰ.建築工事直接工事費計</v>
          </cell>
          <cell r="D596">
            <v>141474940</v>
          </cell>
          <cell r="H596">
            <v>141474940</v>
          </cell>
        </row>
        <row r="598">
          <cell r="B598" t="str">
            <v>Ⅱ.土木工事</v>
          </cell>
        </row>
        <row r="599">
          <cell r="B599" t="str">
            <v>1．道路</v>
          </cell>
        </row>
        <row r="600">
          <cell r="B600" t="str">
            <v>（1）土工</v>
          </cell>
        </row>
        <row r="601">
          <cell r="C601" t="str">
            <v>切土－盛土</v>
          </cell>
          <cell r="D601" t="str">
            <v>ブルドーザ押土</v>
          </cell>
          <cell r="E601">
            <v>599</v>
          </cell>
          <cell r="F601" t="str">
            <v>ｍ3</v>
          </cell>
          <cell r="G601">
            <v>0</v>
          </cell>
          <cell r="H601">
            <v>0</v>
          </cell>
        </row>
        <row r="602">
          <cell r="C602" t="str">
            <v>切土－不用土処分</v>
          </cell>
          <cell r="D602" t="str">
            <v>ダンプトラック運搬
L=7Km</v>
          </cell>
          <cell r="E602">
            <v>660</v>
          </cell>
          <cell r="F602" t="str">
            <v>ｍ3</v>
          </cell>
          <cell r="G602">
            <v>0</v>
          </cell>
          <cell r="H602">
            <v>0</v>
          </cell>
        </row>
        <row r="603">
          <cell r="C603" t="str">
            <v>捨土料金</v>
          </cell>
          <cell r="D603">
            <v>660</v>
          </cell>
          <cell r="E603">
            <v>660</v>
          </cell>
          <cell r="F603" t="str">
            <v>ｍ3</v>
          </cell>
          <cell r="H603">
            <v>0</v>
          </cell>
        </row>
        <row r="604">
          <cell r="C604" t="str">
            <v>小計</v>
          </cell>
          <cell r="D604">
            <v>0</v>
          </cell>
          <cell r="H604">
            <v>0</v>
          </cell>
        </row>
        <row r="606">
          <cell r="B606" t="str">
            <v>（2）法面保護</v>
          </cell>
        </row>
        <row r="607">
          <cell r="C607" t="str">
            <v>法面整形</v>
          </cell>
          <cell r="D607" t="str">
            <v>切土面</v>
          </cell>
          <cell r="E607">
            <v>84.2</v>
          </cell>
          <cell r="F607" t="str">
            <v>㎡</v>
          </cell>
          <cell r="G607">
            <v>0</v>
          </cell>
          <cell r="H607">
            <v>0</v>
          </cell>
        </row>
        <row r="608">
          <cell r="C608" t="str">
            <v>法面整形</v>
          </cell>
          <cell r="D608" t="str">
            <v>盛土面</v>
          </cell>
          <cell r="E608">
            <v>128</v>
          </cell>
          <cell r="F608" t="str">
            <v>㎡</v>
          </cell>
          <cell r="G608">
            <v>0</v>
          </cell>
          <cell r="H608">
            <v>0</v>
          </cell>
        </row>
        <row r="609">
          <cell r="C609" t="str">
            <v>小計</v>
          </cell>
          <cell r="D609">
            <v>0</v>
          </cell>
          <cell r="H609">
            <v>0</v>
          </cell>
        </row>
        <row r="611">
          <cell r="B611" t="str">
            <v>（3）舗装</v>
          </cell>
        </row>
        <row r="612">
          <cell r="C612" t="str">
            <v>アスファルト舗装表層工</v>
          </cell>
          <cell r="D612" t="str">
            <v>車道 厚5㎝
密粒アスコン</v>
          </cell>
          <cell r="E612">
            <v>1159</v>
          </cell>
          <cell r="F612" t="str">
            <v>㎡</v>
          </cell>
          <cell r="G612">
            <v>0</v>
          </cell>
          <cell r="H612">
            <v>0</v>
          </cell>
        </row>
        <row r="613">
          <cell r="C613" t="str">
            <v>車道路盤工</v>
          </cell>
          <cell r="D613" t="str">
            <v>厚15㎝
再生クラシャラン</v>
          </cell>
          <cell r="E613">
            <v>1159</v>
          </cell>
          <cell r="F613" t="str">
            <v>㎡</v>
          </cell>
          <cell r="G613">
            <v>0</v>
          </cell>
          <cell r="H613">
            <v>0</v>
          </cell>
        </row>
        <row r="614">
          <cell r="C614" t="str">
            <v>インターロッキングブロック工</v>
          </cell>
          <cell r="D614" t="str">
            <v xml:space="preserve">車道部 </v>
          </cell>
          <cell r="E614">
            <v>172</v>
          </cell>
          <cell r="F614" t="str">
            <v>㎡</v>
          </cell>
          <cell r="G614">
            <v>0</v>
          </cell>
          <cell r="H614">
            <v>0</v>
          </cell>
        </row>
        <row r="615">
          <cell r="C615" t="str">
            <v>インターロッキングブロック工</v>
          </cell>
          <cell r="D615" t="str">
            <v>歩道部</v>
          </cell>
          <cell r="E615">
            <v>234</v>
          </cell>
          <cell r="F615" t="str">
            <v>㎡</v>
          </cell>
          <cell r="G615">
            <v>0</v>
          </cell>
          <cell r="H615">
            <v>0</v>
          </cell>
        </row>
        <row r="616">
          <cell r="C616" t="str">
            <v>歩道路盤工</v>
          </cell>
          <cell r="D616" t="str">
            <v>厚10㎝
再生クラシャラン</v>
          </cell>
          <cell r="E616">
            <v>406</v>
          </cell>
          <cell r="F616" t="str">
            <v>㎡</v>
          </cell>
          <cell r="G616">
            <v>0</v>
          </cell>
          <cell r="H616">
            <v>0</v>
          </cell>
        </row>
        <row r="617">
          <cell r="C617" t="str">
            <v>小計</v>
          </cell>
          <cell r="D617">
            <v>0</v>
          </cell>
          <cell r="H617">
            <v>0</v>
          </cell>
        </row>
        <row r="619">
          <cell r="B619" t="str">
            <v>（4）舗装補修</v>
          </cell>
        </row>
        <row r="620">
          <cell r="C620" t="str">
            <v>アスファルト舗装打換え工</v>
          </cell>
          <cell r="D620" t="str">
            <v>車道部，既設撤去共</v>
          </cell>
          <cell r="E620">
            <v>127</v>
          </cell>
          <cell r="F620" t="str">
            <v>㎡</v>
          </cell>
          <cell r="G620">
            <v>0</v>
          </cell>
          <cell r="H620">
            <v>0</v>
          </cell>
        </row>
        <row r="621">
          <cell r="C621" t="str">
            <v>車道路盤工</v>
          </cell>
          <cell r="D621" t="str">
            <v>厚15㎝
再生クラシャラン</v>
          </cell>
          <cell r="E621">
            <v>127</v>
          </cell>
          <cell r="F621" t="str">
            <v>㎡</v>
          </cell>
          <cell r="G621">
            <v>0</v>
          </cell>
          <cell r="H621">
            <v>0</v>
          </cell>
        </row>
        <row r="622">
          <cell r="C622" t="str">
            <v>アスファルト舗装打換え工</v>
          </cell>
          <cell r="D622" t="str">
            <v>歩道部，既設撤去共</v>
          </cell>
          <cell r="E622">
            <v>30.5</v>
          </cell>
          <cell r="F622" t="str">
            <v>㎡</v>
          </cell>
          <cell r="G622">
            <v>0</v>
          </cell>
          <cell r="H622">
            <v>0</v>
          </cell>
        </row>
        <row r="623">
          <cell r="C623" t="str">
            <v>歩道路盤工</v>
          </cell>
          <cell r="D623" t="str">
            <v>厚10㎝
再生クラシャラン</v>
          </cell>
          <cell r="E623">
            <v>30.5</v>
          </cell>
          <cell r="F623" t="str">
            <v>㎡</v>
          </cell>
          <cell r="G623">
            <v>0</v>
          </cell>
          <cell r="H623">
            <v>0</v>
          </cell>
        </row>
        <row r="624">
          <cell r="C624" t="str">
            <v>インターロッキングブロック工</v>
          </cell>
          <cell r="D624" t="str">
            <v>歩道部</v>
          </cell>
          <cell r="E624">
            <v>14.6</v>
          </cell>
          <cell r="F624" t="str">
            <v>㎡</v>
          </cell>
          <cell r="G624">
            <v>0</v>
          </cell>
          <cell r="H624">
            <v>0</v>
          </cell>
        </row>
        <row r="625">
          <cell r="C625" t="str">
            <v>歩道路盤工</v>
          </cell>
          <cell r="D625" t="str">
            <v>厚10㎝
再生クラシャラン</v>
          </cell>
          <cell r="E625">
            <v>14.6</v>
          </cell>
          <cell r="F625" t="str">
            <v>㎡</v>
          </cell>
          <cell r="G625">
            <v>0</v>
          </cell>
          <cell r="H625">
            <v>0</v>
          </cell>
        </row>
        <row r="626">
          <cell r="C626" t="str">
            <v>小計</v>
          </cell>
          <cell r="D626">
            <v>0</v>
          </cell>
          <cell r="H626">
            <v>0</v>
          </cell>
        </row>
        <row r="628">
          <cell r="B628" t="str">
            <v>（5）付属施設</v>
          </cell>
        </row>
        <row r="629">
          <cell r="C629" t="str">
            <v>プレキャストＬ形側溝</v>
          </cell>
          <cell r="D629" t="str">
            <v>Ｌ-250Ｂ</v>
          </cell>
          <cell r="E629">
            <v>80.400000000000006</v>
          </cell>
          <cell r="F629" t="str">
            <v>ｍ</v>
          </cell>
          <cell r="G629">
            <v>0</v>
          </cell>
          <cell r="H629">
            <v>0</v>
          </cell>
        </row>
        <row r="630">
          <cell r="C630" t="str">
            <v>プレキャストＬ形側溝</v>
          </cell>
          <cell r="D630" t="str">
            <v>切下げ（斜め，平）</v>
          </cell>
          <cell r="E630">
            <v>31.5</v>
          </cell>
          <cell r="F630" t="str">
            <v>ｍ</v>
          </cell>
          <cell r="G630">
            <v>0</v>
          </cell>
          <cell r="H630">
            <v>0</v>
          </cell>
        </row>
        <row r="631">
          <cell r="C631" t="str">
            <v>歩車道境界ブロック</v>
          </cell>
          <cell r="D631" t="str">
            <v>A種150/170×200×600</v>
          </cell>
          <cell r="E631">
            <v>119</v>
          </cell>
          <cell r="F631" t="str">
            <v>ｍ</v>
          </cell>
          <cell r="G631">
            <v>0</v>
          </cell>
          <cell r="H631">
            <v>0</v>
          </cell>
        </row>
        <row r="632">
          <cell r="C632" t="str">
            <v>歩車道境界ブロック</v>
          </cell>
          <cell r="D632" t="str">
            <v>切下げ（斜め，平）</v>
          </cell>
          <cell r="E632">
            <v>5.3</v>
          </cell>
          <cell r="F632" t="str">
            <v>ｍ</v>
          </cell>
          <cell r="G632">
            <v>0</v>
          </cell>
          <cell r="H632">
            <v>0</v>
          </cell>
        </row>
        <row r="633">
          <cell r="C633" t="str">
            <v>地先境界ブロック</v>
          </cell>
          <cell r="D633" t="str">
            <v>A種120×120×600</v>
          </cell>
          <cell r="E633">
            <v>76.7</v>
          </cell>
          <cell r="F633" t="str">
            <v>ｍ</v>
          </cell>
          <cell r="G633">
            <v>0</v>
          </cell>
          <cell r="H633">
            <v>0</v>
          </cell>
        </row>
        <row r="634">
          <cell r="C634" t="str">
            <v>地先境界ブロック</v>
          </cell>
          <cell r="D634" t="str">
            <v>面取り</v>
          </cell>
          <cell r="E634">
            <v>135</v>
          </cell>
          <cell r="F634" t="str">
            <v>ｍ</v>
          </cell>
          <cell r="G634">
            <v>0</v>
          </cell>
          <cell r="H634">
            <v>0</v>
          </cell>
        </row>
        <row r="635">
          <cell r="C635" t="str">
            <v>ガードレール</v>
          </cell>
          <cell r="D635">
            <v>33</v>
          </cell>
          <cell r="E635">
            <v>33</v>
          </cell>
          <cell r="F635" t="str">
            <v>ｍ</v>
          </cell>
          <cell r="H635">
            <v>0</v>
          </cell>
        </row>
        <row r="636">
          <cell r="C636" t="str">
            <v>ガードパイプ</v>
          </cell>
          <cell r="D636" t="str">
            <v>600×600</v>
          </cell>
          <cell r="E636">
            <v>18</v>
          </cell>
          <cell r="F636" t="str">
            <v>ｍ</v>
          </cell>
          <cell r="G636">
            <v>0</v>
          </cell>
          <cell r="H636">
            <v>0</v>
          </cell>
        </row>
        <row r="637">
          <cell r="C637" t="str">
            <v>区画線工</v>
          </cell>
          <cell r="D637" t="str">
            <v>実線，W=10㎝</v>
          </cell>
          <cell r="E637">
            <v>102</v>
          </cell>
          <cell r="F637" t="str">
            <v>ｍ</v>
          </cell>
          <cell r="G637">
            <v>0</v>
          </cell>
          <cell r="H637">
            <v>0</v>
          </cell>
        </row>
        <row r="638">
          <cell r="C638" t="str">
            <v>車止め設置(固定式)</v>
          </cell>
          <cell r="D638" t="str">
            <v>メッキ鋼管 H=600</v>
          </cell>
          <cell r="E638">
            <v>31</v>
          </cell>
          <cell r="F638" t="str">
            <v>箇所</v>
          </cell>
          <cell r="G638">
            <v>0</v>
          </cell>
          <cell r="H638">
            <v>0</v>
          </cell>
        </row>
        <row r="639">
          <cell r="C639" t="str">
            <v>サイン</v>
          </cell>
          <cell r="D639" t="str">
            <v>車椅子用駐車ますマーク  ステンレス製</v>
          </cell>
          <cell r="E639">
            <v>1</v>
          </cell>
          <cell r="F639" t="str">
            <v>箇所</v>
          </cell>
          <cell r="G639">
            <v>0</v>
          </cell>
          <cell r="H639">
            <v>0</v>
          </cell>
        </row>
        <row r="640">
          <cell r="C640" t="str">
            <v>小計</v>
          </cell>
          <cell r="D640">
            <v>0</v>
          </cell>
          <cell r="H640">
            <v>0</v>
          </cell>
        </row>
        <row r="642">
          <cell r="B642" t="str">
            <v>（6）その他</v>
          </cell>
        </row>
        <row r="643">
          <cell r="C643" t="str">
            <v>舗装版切断</v>
          </cell>
          <cell r="D643">
            <v>18</v>
          </cell>
          <cell r="E643">
            <v>18</v>
          </cell>
          <cell r="F643" t="str">
            <v>ｍ</v>
          </cell>
          <cell r="H643">
            <v>0</v>
          </cell>
        </row>
        <row r="644">
          <cell r="C644" t="str">
            <v>アスファルト舗装撤去</v>
          </cell>
          <cell r="D644" t="str">
            <v>厚5㎝</v>
          </cell>
          <cell r="E644">
            <v>138</v>
          </cell>
          <cell r="F644" t="str">
            <v>㎡</v>
          </cell>
          <cell r="G644">
            <v>0</v>
          </cell>
          <cell r="H644">
            <v>0</v>
          </cell>
        </row>
        <row r="645">
          <cell r="C645" t="str">
            <v>地先境界ブロック撤去</v>
          </cell>
          <cell r="D645">
            <v>6.4</v>
          </cell>
          <cell r="E645">
            <v>6.4</v>
          </cell>
          <cell r="F645" t="str">
            <v>ｍ</v>
          </cell>
          <cell r="H645">
            <v>0</v>
          </cell>
        </row>
        <row r="646">
          <cell r="C646" t="str">
            <v>歩車道境界ブロック撤去</v>
          </cell>
          <cell r="D646">
            <v>6.2</v>
          </cell>
          <cell r="E646">
            <v>6.2</v>
          </cell>
          <cell r="F646" t="str">
            <v>ｍ</v>
          </cell>
          <cell r="H646">
            <v>0</v>
          </cell>
        </row>
        <row r="647">
          <cell r="C647" t="str">
            <v>現場打ちＬ形側溝撤去</v>
          </cell>
          <cell r="D647">
            <v>13.9</v>
          </cell>
          <cell r="E647">
            <v>13.9</v>
          </cell>
          <cell r="F647" t="str">
            <v>ｍ</v>
          </cell>
          <cell r="H647">
            <v>0</v>
          </cell>
        </row>
        <row r="648">
          <cell r="C648" t="str">
            <v>ガラ処理</v>
          </cell>
          <cell r="D648" t="str">
            <v>一　式</v>
          </cell>
          <cell r="E648" t="str">
            <v>一　式</v>
          </cell>
          <cell r="H648">
            <v>99600</v>
          </cell>
        </row>
        <row r="649">
          <cell r="C649" t="str">
            <v>小計</v>
          </cell>
          <cell r="D649">
            <v>99600</v>
          </cell>
          <cell r="H649">
            <v>99600</v>
          </cell>
        </row>
        <row r="651">
          <cell r="C651" t="str">
            <v>１.道路 小計</v>
          </cell>
          <cell r="D651">
            <v>99600</v>
          </cell>
          <cell r="H651">
            <v>99600</v>
          </cell>
        </row>
        <row r="653">
          <cell r="B653" t="str">
            <v>２．排 水</v>
          </cell>
        </row>
        <row r="654">
          <cell r="B654" t="str">
            <v>（1）土工</v>
          </cell>
        </row>
        <row r="655">
          <cell r="C655" t="str">
            <v>根切り</v>
          </cell>
          <cell r="D655" t="str">
            <v>掘削工法：OPEN掘削
土質：粘性土</v>
          </cell>
          <cell r="E655">
            <v>418</v>
          </cell>
          <cell r="F655" t="str">
            <v>ｍ3</v>
          </cell>
          <cell r="G655">
            <v>0</v>
          </cell>
          <cell r="H655">
            <v>0</v>
          </cell>
        </row>
        <row r="656">
          <cell r="C656" t="str">
            <v>基面整正工</v>
          </cell>
          <cell r="D656">
            <v>374</v>
          </cell>
          <cell r="E656">
            <v>374</v>
          </cell>
          <cell r="F656" t="str">
            <v>㎡</v>
          </cell>
          <cell r="H656">
            <v>0</v>
          </cell>
        </row>
        <row r="657">
          <cell r="C657" t="str">
            <v>埋戻し</v>
          </cell>
          <cell r="D657" t="str">
            <v>掘削工法：OPEN掘削
土質：粘性土</v>
          </cell>
          <cell r="E657">
            <v>260</v>
          </cell>
          <cell r="F657" t="str">
            <v>ｍ3</v>
          </cell>
          <cell r="G657">
            <v>0</v>
          </cell>
          <cell r="H657">
            <v>0</v>
          </cell>
        </row>
        <row r="658">
          <cell r="C658" t="str">
            <v>不用土処分</v>
          </cell>
          <cell r="D658" t="str">
            <v>ダンプトラック運搬
L=7Km</v>
          </cell>
          <cell r="E658">
            <v>158</v>
          </cell>
          <cell r="F658" t="str">
            <v>ｍ3</v>
          </cell>
          <cell r="G658">
            <v>0</v>
          </cell>
          <cell r="H658">
            <v>0</v>
          </cell>
        </row>
        <row r="659">
          <cell r="C659" t="str">
            <v>捨土料金</v>
          </cell>
          <cell r="D659">
            <v>158</v>
          </cell>
          <cell r="E659">
            <v>158</v>
          </cell>
          <cell r="F659" t="str">
            <v>ｍ3</v>
          </cell>
          <cell r="H659">
            <v>0</v>
          </cell>
        </row>
        <row r="660">
          <cell r="C660" t="str">
            <v>小計</v>
          </cell>
          <cell r="D660">
            <v>0</v>
          </cell>
          <cell r="H660">
            <v>0</v>
          </cell>
        </row>
        <row r="662">
          <cell r="B662" t="str">
            <v>（2）排水路</v>
          </cell>
        </row>
        <row r="663">
          <cell r="C663" t="str">
            <v>ﾌﾟﾚｷｬｽﾄＵ形側溝(U240・蓋付）</v>
          </cell>
          <cell r="D663">
            <v>7</v>
          </cell>
          <cell r="E663">
            <v>7</v>
          </cell>
          <cell r="F663" t="str">
            <v>ｍ</v>
          </cell>
          <cell r="H663">
            <v>0</v>
          </cell>
        </row>
        <row r="664">
          <cell r="C664" t="str">
            <v>ﾌﾟﾚｷｬｽﾄＵ形側溝(U240・蓋なし）</v>
          </cell>
          <cell r="D664">
            <v>33.9</v>
          </cell>
          <cell r="E664">
            <v>33.9</v>
          </cell>
          <cell r="F664" t="str">
            <v>ｍ</v>
          </cell>
          <cell r="H664">
            <v>0</v>
          </cell>
        </row>
        <row r="665">
          <cell r="C665" t="str">
            <v>プレキャストＵ形横断溝</v>
          </cell>
          <cell r="D665" t="str">
            <v>U-240-T20
グレーチング固定共</v>
          </cell>
          <cell r="E665">
            <v>8.1</v>
          </cell>
          <cell r="F665" t="str">
            <v>ｍ</v>
          </cell>
          <cell r="G665">
            <v>0</v>
          </cell>
          <cell r="H665">
            <v>0</v>
          </cell>
        </row>
        <row r="666">
          <cell r="C666" t="str">
            <v>Ｕ形側溝端部工</v>
          </cell>
          <cell r="D666">
            <v>2</v>
          </cell>
          <cell r="E666">
            <v>2</v>
          </cell>
          <cell r="F666" t="str">
            <v>箇所</v>
          </cell>
          <cell r="H666">
            <v>0</v>
          </cell>
        </row>
        <row r="667">
          <cell r="C667" t="str">
            <v>Ｕ形横断溝端部工</v>
          </cell>
          <cell r="D667">
            <v>1</v>
          </cell>
          <cell r="E667">
            <v>1</v>
          </cell>
          <cell r="F667" t="str">
            <v>箇所</v>
          </cell>
          <cell r="H667">
            <v>0</v>
          </cell>
        </row>
        <row r="668">
          <cell r="C668" t="str">
            <v>管きょ工 塩ビ管φ150</v>
          </cell>
          <cell r="D668" t="str">
            <v>雨水排水，砂基礎
下水道用塩ビ管</v>
          </cell>
          <cell r="E668">
            <v>22.2</v>
          </cell>
          <cell r="F668" t="str">
            <v>ｍ</v>
          </cell>
          <cell r="G668">
            <v>0</v>
          </cell>
          <cell r="H668">
            <v>0</v>
          </cell>
        </row>
        <row r="669">
          <cell r="C669" t="str">
            <v>管きょ工 塩ビ管φ150</v>
          </cell>
          <cell r="D669" t="str">
            <v>汚水排水，砂基礎
下水道用塩ビ管</v>
          </cell>
          <cell r="E669">
            <v>22.2</v>
          </cell>
          <cell r="F669" t="str">
            <v>ｍ</v>
          </cell>
          <cell r="G669">
            <v>0</v>
          </cell>
          <cell r="H669">
            <v>0</v>
          </cell>
        </row>
        <row r="670">
          <cell r="C670" t="str">
            <v>管きょ工 塩ビ管φ150</v>
          </cell>
          <cell r="D670" t="str">
            <v>実験排水，砂基礎
下水道用塩ビ管</v>
          </cell>
          <cell r="E670">
            <v>19.899999999999999</v>
          </cell>
          <cell r="F670" t="str">
            <v>ｍ</v>
          </cell>
          <cell r="G670">
            <v>0</v>
          </cell>
          <cell r="H670">
            <v>0</v>
          </cell>
        </row>
        <row r="671">
          <cell r="C671" t="str">
            <v>管きょ工 塩ビ管φ200</v>
          </cell>
          <cell r="D671" t="str">
            <v>雨水排水，砂基礎
下水道用塩ビ管</v>
          </cell>
          <cell r="E671">
            <v>206</v>
          </cell>
          <cell r="F671" t="str">
            <v>ｍ</v>
          </cell>
          <cell r="G671">
            <v>0</v>
          </cell>
          <cell r="H671">
            <v>0</v>
          </cell>
        </row>
        <row r="672">
          <cell r="C672" t="str">
            <v>管きょ工 塩ビ管φ200</v>
          </cell>
          <cell r="D672" t="str">
            <v>汚水排水，砂基礎
下水道用塩ビ管</v>
          </cell>
          <cell r="E672">
            <v>72.099999999999994</v>
          </cell>
          <cell r="F672" t="str">
            <v>ｍ</v>
          </cell>
          <cell r="G672">
            <v>0</v>
          </cell>
          <cell r="H672">
            <v>0</v>
          </cell>
        </row>
        <row r="673">
          <cell r="C673" t="str">
            <v>管きょ工 塩ビ管φ200</v>
          </cell>
          <cell r="D673" t="str">
            <v>実験排水，砂基礎
下水道用塩ビ管</v>
          </cell>
          <cell r="E673">
            <v>184</v>
          </cell>
          <cell r="F673" t="str">
            <v>ｍ</v>
          </cell>
          <cell r="G673">
            <v>0</v>
          </cell>
          <cell r="H673">
            <v>0</v>
          </cell>
        </row>
        <row r="674">
          <cell r="C674" t="str">
            <v>管きょ工 塩ビ管φ200</v>
          </cell>
          <cell r="D674" t="str">
            <v>雨水排水本管，砂基礎
下水道用塩ビ管</v>
          </cell>
          <cell r="E674">
            <v>21.6</v>
          </cell>
          <cell r="F674" t="str">
            <v>ｍ</v>
          </cell>
          <cell r="G674">
            <v>0</v>
          </cell>
          <cell r="H674">
            <v>0</v>
          </cell>
        </row>
        <row r="675">
          <cell r="C675" t="str">
            <v>１号組立人孔（雨水用）</v>
          </cell>
          <cell r="D675" t="str">
            <v>№1-9</v>
          </cell>
          <cell r="E675">
            <v>1</v>
          </cell>
          <cell r="F675" t="str">
            <v>箇所</v>
          </cell>
          <cell r="G675">
            <v>0</v>
          </cell>
          <cell r="H675">
            <v>0</v>
          </cell>
        </row>
        <row r="676">
          <cell r="C676" t="str">
            <v>１号組立人孔（雨水用）</v>
          </cell>
          <cell r="D676" t="str">
            <v>№3-5</v>
          </cell>
          <cell r="E676">
            <v>1</v>
          </cell>
          <cell r="F676" t="str">
            <v>箇所</v>
          </cell>
          <cell r="G676">
            <v>0</v>
          </cell>
          <cell r="H676">
            <v>0</v>
          </cell>
        </row>
        <row r="677">
          <cell r="C677" t="str">
            <v>１号組立人孔（汚水用）</v>
          </cell>
          <cell r="D677" t="str">
            <v>№6・9・12</v>
          </cell>
          <cell r="E677">
            <v>3</v>
          </cell>
          <cell r="F677" t="str">
            <v>箇所</v>
          </cell>
          <cell r="G677">
            <v>0</v>
          </cell>
          <cell r="H677">
            <v>0</v>
          </cell>
        </row>
        <row r="678">
          <cell r="C678" t="str">
            <v>１号組立人孔（汚水用）</v>
          </cell>
          <cell r="D678" t="str">
            <v>№7</v>
          </cell>
          <cell r="E678">
            <v>1</v>
          </cell>
          <cell r="F678" t="str">
            <v>箇所</v>
          </cell>
          <cell r="G678">
            <v>0</v>
          </cell>
          <cell r="H678">
            <v>0</v>
          </cell>
        </row>
        <row r="679">
          <cell r="C679" t="str">
            <v>１号組立人孔（汚水用）</v>
          </cell>
          <cell r="D679" t="str">
            <v>№8</v>
          </cell>
          <cell r="E679">
            <v>1</v>
          </cell>
          <cell r="F679" t="str">
            <v>箇所</v>
          </cell>
          <cell r="G679">
            <v>0</v>
          </cell>
          <cell r="H679">
            <v>0</v>
          </cell>
        </row>
        <row r="680">
          <cell r="C680" t="str">
            <v>雨水桝Ａ　　ａﾀｲﾌﾟ</v>
          </cell>
          <cell r="D680" t="str">
            <v>400×400</v>
          </cell>
          <cell r="E680">
            <v>7</v>
          </cell>
          <cell r="F680" t="str">
            <v>箇所</v>
          </cell>
          <cell r="G680">
            <v>0</v>
          </cell>
          <cell r="H680">
            <v>0</v>
          </cell>
        </row>
        <row r="681">
          <cell r="C681" t="str">
            <v>雨水桝Ａ　　ｂﾀｲﾌﾟ</v>
          </cell>
          <cell r="D681" t="str">
            <v>600×600</v>
          </cell>
          <cell r="E681">
            <v>5</v>
          </cell>
          <cell r="F681" t="str">
            <v>箇所</v>
          </cell>
          <cell r="G681">
            <v>0</v>
          </cell>
          <cell r="H681">
            <v>0</v>
          </cell>
        </row>
        <row r="682">
          <cell r="C682" t="str">
            <v>雨水桝Ａ　　ｃﾀｲﾌﾟ</v>
          </cell>
          <cell r="D682" t="str">
            <v>800×800</v>
          </cell>
          <cell r="E682">
            <v>1</v>
          </cell>
          <cell r="F682" t="str">
            <v>箇所</v>
          </cell>
          <cell r="G682">
            <v>0</v>
          </cell>
          <cell r="H682">
            <v>0</v>
          </cell>
        </row>
        <row r="683">
          <cell r="C683" t="str">
            <v>雨水桝Ｂ　ｂ-1ﾀｲﾌﾟ</v>
          </cell>
          <cell r="D683" t="str">
            <v>600×600</v>
          </cell>
          <cell r="E683">
            <v>1</v>
          </cell>
          <cell r="F683" t="str">
            <v>箇所</v>
          </cell>
          <cell r="G683">
            <v>0</v>
          </cell>
          <cell r="H683">
            <v>0</v>
          </cell>
        </row>
        <row r="684">
          <cell r="C684" t="str">
            <v>雨水桝Ｂ　ｂ-2ﾀｲﾌﾟ</v>
          </cell>
          <cell r="D684" t="str">
            <v>600×600</v>
          </cell>
          <cell r="E684">
            <v>2</v>
          </cell>
          <cell r="F684" t="str">
            <v>箇所</v>
          </cell>
          <cell r="G684">
            <v>0</v>
          </cell>
          <cell r="H684">
            <v>0</v>
          </cell>
        </row>
        <row r="685">
          <cell r="C685" t="str">
            <v>Ｌ形街渠桝</v>
          </cell>
          <cell r="D685">
            <v>8</v>
          </cell>
          <cell r="E685">
            <v>8</v>
          </cell>
          <cell r="F685" t="str">
            <v>箇所</v>
          </cell>
          <cell r="H685">
            <v>0</v>
          </cell>
        </row>
        <row r="686">
          <cell r="C686" t="str">
            <v>汚水桝　　ａﾀｲﾌﾟ</v>
          </cell>
          <cell r="D686" t="str">
            <v>400×400</v>
          </cell>
          <cell r="E686">
            <v>5</v>
          </cell>
          <cell r="F686" t="str">
            <v>箇所</v>
          </cell>
          <cell r="G686">
            <v>0</v>
          </cell>
          <cell r="H686">
            <v>0</v>
          </cell>
        </row>
        <row r="687">
          <cell r="C687" t="str">
            <v>汚水桝　　ｂﾀｲﾌﾟ</v>
          </cell>
          <cell r="D687" t="str">
            <v>600×600</v>
          </cell>
          <cell r="E687">
            <v>3</v>
          </cell>
          <cell r="F687" t="str">
            <v>箇所</v>
          </cell>
          <cell r="G687">
            <v>0</v>
          </cell>
          <cell r="H687">
            <v>0</v>
          </cell>
        </row>
        <row r="688">
          <cell r="C688" t="str">
            <v>実験排水桝　　ａﾀｲﾌﾟ</v>
          </cell>
          <cell r="D688" t="str">
            <v>400×400</v>
          </cell>
          <cell r="E688">
            <v>4</v>
          </cell>
          <cell r="F688" t="str">
            <v>箇所</v>
          </cell>
          <cell r="G688">
            <v>0</v>
          </cell>
          <cell r="H688">
            <v>0</v>
          </cell>
        </row>
        <row r="689">
          <cell r="C689" t="str">
            <v>実験排水桝　　ｂﾀｲﾌﾟ</v>
          </cell>
          <cell r="D689" t="str">
            <v>600×600</v>
          </cell>
          <cell r="E689">
            <v>8</v>
          </cell>
          <cell r="F689" t="str">
            <v>箇所</v>
          </cell>
          <cell r="G689">
            <v>0</v>
          </cell>
          <cell r="H689">
            <v>0</v>
          </cell>
        </row>
        <row r="690">
          <cell r="C690" t="str">
            <v>実験排水桝　　ｃﾀｲﾌﾟ</v>
          </cell>
          <cell r="D690" t="str">
            <v>800×800</v>
          </cell>
          <cell r="E690">
            <v>3</v>
          </cell>
          <cell r="F690" t="str">
            <v>箇所</v>
          </cell>
          <cell r="G690">
            <v>0</v>
          </cell>
          <cell r="H690">
            <v>0</v>
          </cell>
        </row>
        <row r="691">
          <cell r="C691" t="str">
            <v>実験排水モニター槽</v>
          </cell>
          <cell r="D691">
            <v>1</v>
          </cell>
          <cell r="E691">
            <v>1</v>
          </cell>
          <cell r="F691" t="str">
            <v>箇所</v>
          </cell>
          <cell r="H691">
            <v>0</v>
          </cell>
        </row>
        <row r="692">
          <cell r="C692" t="str">
            <v>実験排水槽</v>
          </cell>
          <cell r="D692">
            <v>1</v>
          </cell>
          <cell r="E692">
            <v>1</v>
          </cell>
          <cell r="F692" t="str">
            <v>箇所</v>
          </cell>
          <cell r="H692">
            <v>0</v>
          </cell>
        </row>
        <row r="693">
          <cell r="C693" t="str">
            <v>小計</v>
          </cell>
          <cell r="D693">
            <v>0</v>
          </cell>
          <cell r="H693">
            <v>0</v>
          </cell>
        </row>
        <row r="695">
          <cell r="B695" t="str">
            <v>（3）その他</v>
          </cell>
        </row>
        <row r="696">
          <cell r="C696" t="str">
            <v>既設人孔嵩上げ</v>
          </cell>
          <cell r="D696" t="str">
            <v>H=540</v>
          </cell>
          <cell r="E696">
            <v>1</v>
          </cell>
          <cell r="F696" t="str">
            <v>箇所</v>
          </cell>
          <cell r="G696">
            <v>0</v>
          </cell>
          <cell r="H696">
            <v>0</v>
          </cell>
        </row>
        <row r="697">
          <cell r="C697" t="str">
            <v>既設人孔嵩上げ</v>
          </cell>
          <cell r="D697" t="str">
            <v>H=430</v>
          </cell>
          <cell r="E697">
            <v>1</v>
          </cell>
          <cell r="F697" t="str">
            <v>箇所</v>
          </cell>
          <cell r="G697">
            <v>0</v>
          </cell>
          <cell r="H697">
            <v>0</v>
          </cell>
        </row>
        <row r="698">
          <cell r="C698" t="str">
            <v>既設人孔嵩下げ</v>
          </cell>
          <cell r="D698" t="str">
            <v>H=1,390</v>
          </cell>
          <cell r="E698">
            <v>1</v>
          </cell>
          <cell r="F698" t="str">
            <v>箇所</v>
          </cell>
          <cell r="G698">
            <v>0</v>
          </cell>
          <cell r="H698">
            <v>0</v>
          </cell>
        </row>
        <row r="699">
          <cell r="C699" t="str">
            <v>Ｕ形側溝撤去</v>
          </cell>
          <cell r="D699">
            <v>6.4</v>
          </cell>
          <cell r="E699">
            <v>6.4</v>
          </cell>
          <cell r="F699" t="str">
            <v>ｍ</v>
          </cell>
          <cell r="H699">
            <v>0</v>
          </cell>
        </row>
        <row r="700">
          <cell r="C700" t="str">
            <v>Ｕ形横断溝撤去</v>
          </cell>
          <cell r="D700">
            <v>6.5</v>
          </cell>
          <cell r="E700">
            <v>6.5</v>
          </cell>
          <cell r="F700" t="str">
            <v>ｍ</v>
          </cell>
          <cell r="H700">
            <v>0</v>
          </cell>
        </row>
        <row r="701">
          <cell r="C701" t="str">
            <v>ガラ処理</v>
          </cell>
          <cell r="D701" t="str">
            <v>一　式</v>
          </cell>
          <cell r="E701" t="str">
            <v>一　式</v>
          </cell>
          <cell r="H701">
            <v>10200</v>
          </cell>
        </row>
        <row r="702">
          <cell r="C702" t="str">
            <v>小計</v>
          </cell>
          <cell r="D702">
            <v>10200</v>
          </cell>
          <cell r="H702">
            <v>10200</v>
          </cell>
        </row>
        <row r="704">
          <cell r="C704" t="str">
            <v>２.排水 小計</v>
          </cell>
          <cell r="D704">
            <v>10200</v>
          </cell>
          <cell r="H704">
            <v>10200</v>
          </cell>
        </row>
        <row r="706">
          <cell r="B706" t="str">
            <v>３．共同溝</v>
          </cell>
        </row>
        <row r="707">
          <cell r="B707" t="str">
            <v>（1）仮設工</v>
          </cell>
        </row>
        <row r="708">
          <cell r="C708" t="str">
            <v>水替工</v>
          </cell>
          <cell r="D708" t="str">
            <v>一　式</v>
          </cell>
          <cell r="E708" t="str">
            <v>一　式</v>
          </cell>
          <cell r="H708">
            <v>84900</v>
          </cell>
        </row>
        <row r="709">
          <cell r="C709" t="str">
            <v>土留工</v>
          </cell>
          <cell r="D709" t="str">
            <v>一　式</v>
          </cell>
          <cell r="E709" t="str">
            <v>一　式</v>
          </cell>
          <cell r="H709">
            <v>762700</v>
          </cell>
        </row>
        <row r="710">
          <cell r="C710" t="str">
            <v>覆工板工</v>
          </cell>
          <cell r="D710" t="str">
            <v>一　式</v>
          </cell>
          <cell r="E710" t="str">
            <v>一　式</v>
          </cell>
          <cell r="H710">
            <v>265800</v>
          </cell>
        </row>
        <row r="711">
          <cell r="C711" t="str">
            <v>支保工</v>
          </cell>
          <cell r="D711">
            <v>359</v>
          </cell>
          <cell r="E711">
            <v>359</v>
          </cell>
          <cell r="F711" t="str">
            <v>空m3</v>
          </cell>
          <cell r="H711">
            <v>0</v>
          </cell>
        </row>
        <row r="712">
          <cell r="C712" t="str">
            <v>小計</v>
          </cell>
          <cell r="D712">
            <v>1113400</v>
          </cell>
          <cell r="H712">
            <v>1113400</v>
          </cell>
        </row>
        <row r="714">
          <cell r="B714" t="str">
            <v>（2）土工</v>
          </cell>
        </row>
        <row r="715">
          <cell r="C715" t="str">
            <v>根切り</v>
          </cell>
          <cell r="D715" t="str">
            <v>掘削工法：矢板掘削
土質：粘性土</v>
          </cell>
          <cell r="E715">
            <v>313</v>
          </cell>
          <cell r="F715" t="str">
            <v>ｍ3</v>
          </cell>
          <cell r="G715">
            <v>0</v>
          </cell>
          <cell r="H715">
            <v>0</v>
          </cell>
        </row>
        <row r="716">
          <cell r="C716" t="str">
            <v>根切り</v>
          </cell>
          <cell r="D716" t="str">
            <v>掘削工法：OPEN掘削
土質：粘性土</v>
          </cell>
          <cell r="E716">
            <v>2439</v>
          </cell>
          <cell r="F716" t="str">
            <v>ｍ3</v>
          </cell>
          <cell r="G716">
            <v>0</v>
          </cell>
          <cell r="H716">
            <v>0</v>
          </cell>
        </row>
        <row r="717">
          <cell r="C717" t="str">
            <v>基面整正工</v>
          </cell>
          <cell r="D717">
            <v>377</v>
          </cell>
          <cell r="E717">
            <v>377</v>
          </cell>
          <cell r="F717" t="str">
            <v>㎡</v>
          </cell>
          <cell r="H717">
            <v>0</v>
          </cell>
        </row>
        <row r="718">
          <cell r="C718" t="str">
            <v>埋戻し</v>
          </cell>
          <cell r="D718" t="str">
            <v>掘削工法：OPEN掘削
土質：粘性土</v>
          </cell>
          <cell r="E718">
            <v>2020</v>
          </cell>
          <cell r="F718" t="str">
            <v>ｍ3</v>
          </cell>
          <cell r="G718">
            <v>0</v>
          </cell>
          <cell r="H718">
            <v>0</v>
          </cell>
        </row>
        <row r="719">
          <cell r="C719" t="str">
            <v>不用土処分</v>
          </cell>
          <cell r="D719" t="str">
            <v>ダンプトラック運搬
L=7Km</v>
          </cell>
          <cell r="E719">
            <v>732</v>
          </cell>
          <cell r="F719" t="str">
            <v>ｍ3</v>
          </cell>
          <cell r="G719">
            <v>0</v>
          </cell>
          <cell r="H719">
            <v>0</v>
          </cell>
        </row>
        <row r="720">
          <cell r="C720" t="str">
            <v>捨土料金</v>
          </cell>
          <cell r="D720">
            <v>732</v>
          </cell>
          <cell r="E720">
            <v>732</v>
          </cell>
          <cell r="F720" t="str">
            <v>ｍ3</v>
          </cell>
          <cell r="H720">
            <v>0</v>
          </cell>
        </row>
        <row r="721">
          <cell r="C721" t="str">
            <v>小計</v>
          </cell>
          <cell r="D721">
            <v>0</v>
          </cell>
          <cell r="H721">
            <v>0</v>
          </cell>
        </row>
        <row r="723">
          <cell r="B723" t="str">
            <v>（3）函きょ工</v>
          </cell>
        </row>
        <row r="724">
          <cell r="C724" t="str">
            <v>BX-002</v>
          </cell>
          <cell r="D724" t="str">
            <v>2.0×2.0</v>
          </cell>
          <cell r="E724">
            <v>78.099999999999994</v>
          </cell>
          <cell r="F724" t="str">
            <v>ｍ</v>
          </cell>
          <cell r="G724">
            <v>0</v>
          </cell>
          <cell r="H724">
            <v>0</v>
          </cell>
        </row>
        <row r="725">
          <cell r="C725" t="str">
            <v>BXL-002</v>
          </cell>
          <cell r="D725" t="str">
            <v>90°部，2.0×2.0</v>
          </cell>
          <cell r="E725">
            <v>1</v>
          </cell>
          <cell r="F725" t="str">
            <v>箇所</v>
          </cell>
          <cell r="G725">
            <v>0</v>
          </cell>
          <cell r="H725">
            <v>0</v>
          </cell>
        </row>
        <row r="726">
          <cell r="C726" t="str">
            <v>BXL-002</v>
          </cell>
          <cell r="D726" t="str">
            <v>45°部，2.0×2.0</v>
          </cell>
          <cell r="E726">
            <v>1</v>
          </cell>
          <cell r="F726" t="str">
            <v>箇所</v>
          </cell>
          <cell r="G726">
            <v>0</v>
          </cell>
          <cell r="H726">
            <v>0</v>
          </cell>
        </row>
        <row r="727">
          <cell r="C727" t="str">
            <v>小計</v>
          </cell>
          <cell r="D727">
            <v>0</v>
          </cell>
          <cell r="H727">
            <v>0</v>
          </cell>
        </row>
        <row r="729">
          <cell r="B729" t="str">
            <v>（4）その他</v>
          </cell>
        </row>
        <row r="730">
          <cell r="C730" t="str">
            <v>目地工</v>
          </cell>
          <cell r="D730">
            <v>10</v>
          </cell>
          <cell r="E730">
            <v>10</v>
          </cell>
          <cell r="F730" t="str">
            <v>箇所</v>
          </cell>
          <cell r="H730">
            <v>0</v>
          </cell>
        </row>
        <row r="731">
          <cell r="C731" t="str">
            <v>取りこわし工</v>
          </cell>
          <cell r="D731">
            <v>1</v>
          </cell>
          <cell r="E731">
            <v>1</v>
          </cell>
          <cell r="F731" t="str">
            <v>ｍ3</v>
          </cell>
          <cell r="H731">
            <v>0</v>
          </cell>
        </row>
        <row r="732">
          <cell r="C732" t="str">
            <v>ガラ処理</v>
          </cell>
          <cell r="D732" t="str">
            <v>一　式</v>
          </cell>
          <cell r="E732" t="str">
            <v>一　式</v>
          </cell>
          <cell r="H732">
            <v>8600</v>
          </cell>
        </row>
        <row r="733">
          <cell r="C733" t="str">
            <v>小計</v>
          </cell>
          <cell r="D733">
            <v>8600</v>
          </cell>
          <cell r="H733">
            <v>8600</v>
          </cell>
        </row>
        <row r="735">
          <cell r="C735" t="str">
            <v>３.共同溝 小計</v>
          </cell>
          <cell r="D735">
            <v>1122000</v>
          </cell>
          <cell r="H735">
            <v>1122000</v>
          </cell>
        </row>
        <row r="737">
          <cell r="B737" t="str">
            <v>４.擁壁</v>
          </cell>
        </row>
        <row r="738">
          <cell r="B738" t="str">
            <v>（1）土工</v>
          </cell>
        </row>
        <row r="739">
          <cell r="C739" t="str">
            <v>根切り</v>
          </cell>
          <cell r="D739" t="str">
            <v>土質：粘性土</v>
          </cell>
          <cell r="E739">
            <v>771</v>
          </cell>
          <cell r="F739" t="str">
            <v>ｍ3</v>
          </cell>
          <cell r="G739">
            <v>0</v>
          </cell>
          <cell r="H739">
            <v>0</v>
          </cell>
        </row>
        <row r="740">
          <cell r="C740" t="str">
            <v>基面整正工</v>
          </cell>
          <cell r="D740">
            <v>251</v>
          </cell>
          <cell r="E740">
            <v>251</v>
          </cell>
          <cell r="F740" t="str">
            <v>㎡</v>
          </cell>
          <cell r="H740">
            <v>0</v>
          </cell>
        </row>
        <row r="741">
          <cell r="C741" t="str">
            <v>埋戻し</v>
          </cell>
          <cell r="D741">
            <v>471</v>
          </cell>
          <cell r="E741">
            <v>471</v>
          </cell>
          <cell r="F741" t="str">
            <v>ｍ3</v>
          </cell>
          <cell r="H741">
            <v>0</v>
          </cell>
        </row>
        <row r="742">
          <cell r="C742" t="str">
            <v>不用土処分</v>
          </cell>
          <cell r="D742" t="str">
            <v>ダンプトラック運搬
L=7Km</v>
          </cell>
          <cell r="E742">
            <v>300</v>
          </cell>
          <cell r="F742" t="str">
            <v>ｍ3</v>
          </cell>
          <cell r="G742">
            <v>0</v>
          </cell>
          <cell r="H742">
            <v>0</v>
          </cell>
        </row>
        <row r="743">
          <cell r="C743" t="str">
            <v>捨土料金</v>
          </cell>
          <cell r="D743">
            <v>300</v>
          </cell>
          <cell r="E743">
            <v>300</v>
          </cell>
          <cell r="F743" t="str">
            <v>ｍ3</v>
          </cell>
          <cell r="H743">
            <v>0</v>
          </cell>
        </row>
        <row r="744">
          <cell r="C744" t="str">
            <v>小計</v>
          </cell>
          <cell r="D744">
            <v>0</v>
          </cell>
          <cell r="H744">
            <v>0</v>
          </cell>
        </row>
        <row r="746">
          <cell r="B746" t="str">
            <v>（2）緑化ブロック擁壁</v>
          </cell>
        </row>
        <row r="747">
          <cell r="C747" t="str">
            <v>緑化ｺﾝｸﾘｰﾄﾌﾞﾛｯｸ積基礎工</v>
          </cell>
          <cell r="D747" t="str">
            <v>Ａ</v>
          </cell>
          <cell r="E747">
            <v>22.4</v>
          </cell>
          <cell r="F747" t="str">
            <v>ｍ</v>
          </cell>
          <cell r="G747">
            <v>0</v>
          </cell>
          <cell r="H747">
            <v>0</v>
          </cell>
        </row>
        <row r="748">
          <cell r="C748" t="str">
            <v>緑化ｺﾝｸﾘｰﾄﾌﾞﾛｯｸ積基礎工</v>
          </cell>
          <cell r="D748" t="str">
            <v>Ｂ</v>
          </cell>
          <cell r="E748">
            <v>49.6</v>
          </cell>
          <cell r="F748" t="str">
            <v>ｍ</v>
          </cell>
          <cell r="G748">
            <v>0</v>
          </cell>
          <cell r="H748">
            <v>0</v>
          </cell>
        </row>
        <row r="749">
          <cell r="C749" t="str">
            <v>緑化ｺﾝｸﾘｰﾄﾌﾞﾛｯｸ積基礎工</v>
          </cell>
          <cell r="D749" t="str">
            <v>Ｃ</v>
          </cell>
          <cell r="E749">
            <v>32.1</v>
          </cell>
          <cell r="F749" t="str">
            <v>ｍ</v>
          </cell>
          <cell r="G749">
            <v>0</v>
          </cell>
          <cell r="H749">
            <v>0</v>
          </cell>
        </row>
        <row r="750">
          <cell r="C750" t="str">
            <v>緑化ｺﾝｸﾘｰﾄﾌﾞﾛｯｸ積基礎工</v>
          </cell>
          <cell r="D750" t="str">
            <v>Ｄ</v>
          </cell>
          <cell r="E750">
            <v>24.9</v>
          </cell>
          <cell r="F750" t="str">
            <v>ｍ</v>
          </cell>
          <cell r="G750">
            <v>0</v>
          </cell>
          <cell r="H750">
            <v>0</v>
          </cell>
        </row>
        <row r="751">
          <cell r="C751" t="str">
            <v>緑化ｺﾝｸﾘｰﾄﾌﾞﾛｯｸ積工</v>
          </cell>
          <cell r="D751" t="str">
            <v>Ａ</v>
          </cell>
          <cell r="E751">
            <v>41.8</v>
          </cell>
          <cell r="F751" t="str">
            <v>㎡</v>
          </cell>
          <cell r="G751">
            <v>0</v>
          </cell>
          <cell r="H751">
            <v>0</v>
          </cell>
        </row>
        <row r="752">
          <cell r="C752" t="str">
            <v>緑化ｺﾝｸﾘｰﾄﾌﾞﾛｯｸ積工</v>
          </cell>
          <cell r="D752" t="str">
            <v>Ｂ</v>
          </cell>
          <cell r="E752">
            <v>238</v>
          </cell>
          <cell r="F752" t="str">
            <v>㎡</v>
          </cell>
          <cell r="G752">
            <v>0</v>
          </cell>
          <cell r="H752">
            <v>0</v>
          </cell>
        </row>
        <row r="753">
          <cell r="C753" t="str">
            <v>緑化ｺﾝｸﾘｰﾄﾌﾞﾛｯｸ積工</v>
          </cell>
          <cell r="D753" t="str">
            <v>Ｃ</v>
          </cell>
          <cell r="E753">
            <v>95.7</v>
          </cell>
          <cell r="F753" t="str">
            <v>㎡</v>
          </cell>
          <cell r="G753">
            <v>0</v>
          </cell>
          <cell r="H753">
            <v>0</v>
          </cell>
        </row>
        <row r="754">
          <cell r="C754" t="str">
            <v>緑化ｺﾝｸﾘｰﾄﾌﾞﾛｯｸ積工</v>
          </cell>
          <cell r="D754" t="str">
            <v>Ｄ</v>
          </cell>
          <cell r="E754">
            <v>62.8</v>
          </cell>
          <cell r="F754" t="str">
            <v>㎡</v>
          </cell>
          <cell r="G754">
            <v>0</v>
          </cell>
          <cell r="H754">
            <v>0</v>
          </cell>
        </row>
        <row r="755">
          <cell r="C755" t="str">
            <v>小計</v>
          </cell>
          <cell r="D755">
            <v>0</v>
          </cell>
          <cell r="H755">
            <v>0</v>
          </cell>
        </row>
        <row r="757">
          <cell r="B757" t="str">
            <v>（3）コンクリート擁壁</v>
          </cell>
        </row>
        <row r="758">
          <cell r="C758" t="str">
            <v>鉄筋ｺﾝｸﾘｰﾄ花壇擁壁</v>
          </cell>
          <cell r="D758" t="str">
            <v>H=500程度</v>
          </cell>
          <cell r="E758">
            <v>53.6</v>
          </cell>
          <cell r="F758" t="str">
            <v>ｍ</v>
          </cell>
          <cell r="G758">
            <v>0</v>
          </cell>
          <cell r="H758">
            <v>0</v>
          </cell>
        </row>
        <row r="759">
          <cell r="C759" t="str">
            <v>鉄筋ｺﾝｸﾘｰﾄＬ形擁壁</v>
          </cell>
          <cell r="D759" t="str">
            <v>①Ａタイプ</v>
          </cell>
          <cell r="E759" t="str">
            <v>一　式</v>
          </cell>
          <cell r="F759">
            <v>132300</v>
          </cell>
          <cell r="H759">
            <v>132300</v>
          </cell>
        </row>
        <row r="760">
          <cell r="C760" t="str">
            <v>鉄筋ｺﾝｸﾘｰﾄＬ形擁壁</v>
          </cell>
          <cell r="D760" t="str">
            <v>①Ｂタイプ</v>
          </cell>
          <cell r="E760" t="str">
            <v>一　式</v>
          </cell>
          <cell r="F760">
            <v>463700</v>
          </cell>
          <cell r="H760">
            <v>463700</v>
          </cell>
        </row>
        <row r="761">
          <cell r="C761" t="str">
            <v>鉄筋ｺﾝｸﾘｰﾄＬ形擁壁</v>
          </cell>
          <cell r="D761" t="str">
            <v>①Ｃタイプ</v>
          </cell>
          <cell r="E761" t="str">
            <v>一　式</v>
          </cell>
          <cell r="F761">
            <v>274600</v>
          </cell>
          <cell r="H761">
            <v>274600</v>
          </cell>
        </row>
        <row r="762">
          <cell r="C762" t="str">
            <v>鉄筋ｺﾝｸﾘｰﾄＬ形擁壁</v>
          </cell>
          <cell r="D762" t="str">
            <v>②タイプ</v>
          </cell>
          <cell r="E762" t="str">
            <v>一　式</v>
          </cell>
          <cell r="F762">
            <v>168200</v>
          </cell>
          <cell r="H762">
            <v>168200</v>
          </cell>
        </row>
        <row r="763">
          <cell r="C763" t="str">
            <v>小計</v>
          </cell>
          <cell r="D763">
            <v>1038800</v>
          </cell>
          <cell r="H763">
            <v>1038800</v>
          </cell>
        </row>
        <row r="765">
          <cell r="B765" t="str">
            <v>（4）その他</v>
          </cell>
        </row>
        <row r="766">
          <cell r="C766" t="str">
            <v>格子型フェンス</v>
          </cell>
          <cell r="D766" t="str">
            <v>Ｈ＝1200</v>
          </cell>
          <cell r="E766">
            <v>4</v>
          </cell>
          <cell r="F766" t="str">
            <v>ｍ</v>
          </cell>
          <cell r="G766">
            <v>0</v>
          </cell>
          <cell r="H766">
            <v>0</v>
          </cell>
        </row>
        <row r="767">
          <cell r="C767" t="str">
            <v>小計</v>
          </cell>
          <cell r="D767">
            <v>0</v>
          </cell>
          <cell r="H767">
            <v>0</v>
          </cell>
        </row>
        <row r="769">
          <cell r="C769" t="str">
            <v>４.擁壁 小計</v>
          </cell>
          <cell r="D769">
            <v>1038800</v>
          </cell>
          <cell r="H769">
            <v>1038800</v>
          </cell>
        </row>
        <row r="771">
          <cell r="C771" t="str">
            <v>Ⅱ.土木工事直接工事費計</v>
          </cell>
          <cell r="D771">
            <v>2270600</v>
          </cell>
          <cell r="H771">
            <v>2270600</v>
          </cell>
        </row>
        <row r="774">
          <cell r="C774" t="str">
            <v>直接工事費計</v>
          </cell>
          <cell r="D774">
            <v>143745540</v>
          </cell>
          <cell r="H774">
            <v>143745540</v>
          </cell>
        </row>
        <row r="776">
          <cell r="B776" t="str">
            <v>（Ｂ）共通費</v>
          </cell>
        </row>
        <row r="777">
          <cell r="B777" t="str">
            <v>（1）総合仮設</v>
          </cell>
        </row>
        <row r="778">
          <cell r="C778" t="str">
            <v>総合仮設</v>
          </cell>
          <cell r="D778" t="str">
            <v>一　式</v>
          </cell>
          <cell r="E778" t="str">
            <v>一　式</v>
          </cell>
        </row>
        <row r="779">
          <cell r="C779" t="str">
            <v>小　　計</v>
          </cell>
          <cell r="D779">
            <v>0</v>
          </cell>
          <cell r="H779">
            <v>0</v>
          </cell>
        </row>
        <row r="781">
          <cell r="B781" t="str">
            <v>（2）諸経費</v>
          </cell>
        </row>
        <row r="782">
          <cell r="C782" t="str">
            <v>現場経費</v>
          </cell>
          <cell r="D782" t="str">
            <v>一　式</v>
          </cell>
          <cell r="E782" t="str">
            <v>一　式</v>
          </cell>
        </row>
        <row r="783">
          <cell r="C783" t="str">
            <v>一般管理費</v>
          </cell>
          <cell r="D783" t="str">
            <v>一　式</v>
          </cell>
          <cell r="E783" t="str">
            <v>一　式</v>
          </cell>
        </row>
        <row r="784">
          <cell r="C784" t="str">
            <v>小　　計</v>
          </cell>
          <cell r="D784">
            <v>0</v>
          </cell>
          <cell r="H784">
            <v>0</v>
          </cell>
        </row>
        <row r="786">
          <cell r="C786" t="str">
            <v>共  通  費  計</v>
          </cell>
          <cell r="D786">
            <v>0</v>
          </cell>
          <cell r="H786">
            <v>0</v>
          </cell>
        </row>
        <row r="788">
          <cell r="C788" t="str">
            <v>合　　計</v>
          </cell>
          <cell r="D788">
            <v>143745540</v>
          </cell>
          <cell r="H788">
            <v>143745540</v>
          </cell>
        </row>
        <row r="789">
          <cell r="C789" t="str">
            <v>消費税等相当額</v>
          </cell>
          <cell r="D789" t="str">
            <v>一　式</v>
          </cell>
          <cell r="E789" t="str">
            <v>一　式</v>
          </cell>
          <cell r="H789">
            <v>7187277</v>
          </cell>
        </row>
        <row r="790">
          <cell r="C790" t="str">
            <v>総　合　計</v>
          </cell>
          <cell r="D790">
            <v>150932817</v>
          </cell>
          <cell r="H790">
            <v>150932817</v>
          </cell>
        </row>
      </sheetData>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材単価"/>
      <sheetName val="一覧直仮・防水"/>
      <sheetName val="一覧塗装"/>
      <sheetName val="一覧撤去"/>
      <sheetName val="廃棄材運搬"/>
      <sheetName val="直接仮設"/>
      <sheetName val="ｱｽﾌｧﾙﾄ防水"/>
      <sheetName val="塗装"/>
      <sheetName val="SOP"/>
      <sheetName val="EP"/>
      <sheetName val="GEP"/>
      <sheetName val="VE,CL"/>
      <sheetName val="FE,OS"/>
      <sheetName val="撤去"/>
      <sheetName val="発生材処理"/>
      <sheetName val="表紙"/>
      <sheetName val="見積仕様"/>
    </sheetNames>
    <sheetDataSet>
      <sheetData sheetId="0" refreshError="1">
        <row r="10">
          <cell r="I10">
            <v>17100</v>
          </cell>
        </row>
        <row r="48">
          <cell r="I48">
            <v>45</v>
          </cell>
        </row>
        <row r="49">
          <cell r="I49">
            <v>185</v>
          </cell>
        </row>
        <row r="52">
          <cell r="I52">
            <v>266</v>
          </cell>
        </row>
        <row r="53">
          <cell r="I53">
            <v>1500</v>
          </cell>
        </row>
        <row r="54">
          <cell r="I54">
            <v>1880</v>
          </cell>
        </row>
        <row r="55">
          <cell r="I55">
            <v>1500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大集計-1"/>
      <sheetName val="5号  小集-1～2"/>
      <sheetName val="5号   小集-3～8"/>
    </sheetNames>
    <sheetDataSet>
      <sheetData sheetId="0" refreshError="1"/>
      <sheetData sheetId="1" refreshError="1"/>
      <sheetData sheetId="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ﾃﾞｰﾀ"/>
      <sheetName val="撤去配線表受変電"/>
      <sheetName val="既設機器一覧元"/>
      <sheetName val="材料一覧"/>
      <sheetName val="600V配線施工後投入ｼｰﾄ"/>
      <sheetName val="制御配線施工後投入ｼｰﾄ"/>
      <sheetName val="600V配線撤去投入ｼｰﾄ"/>
      <sheetName val="再布設配線投入ｼｰﾄ"/>
      <sheetName val="制御配線撤去投入ｼｰﾄ "/>
      <sheetName val="数量表紙"/>
      <sheetName val="機器数量表"/>
      <sheetName val="機器労務人工算出表"/>
      <sheetName val="労務集計表"/>
      <sheetName val="電線(EM-CE)集計表"/>
      <sheetName val="電線(EM-CEE等)集計表"/>
      <sheetName val="電線(EM-IE)集計表"/>
      <sheetName val="電線管類集計表"/>
      <sheetName val="600V配線数量集計表（施工後）"/>
      <sheetName val="600V配線数量表(1)施工後"/>
      <sheetName val="600V配線数量表(2)施工後"/>
      <sheetName val="600V配線数量表(3)施工後"/>
      <sheetName val="制御配線数量集計表（施工後）"/>
      <sheetName val="制御配線数量表(1)施工後"/>
      <sheetName val="制御配線数量表(2)施工後 "/>
      <sheetName val="制御配線数量表(3)施工後"/>
      <sheetName val="再布設配線数量集計表 "/>
      <sheetName val="再布設配線数量表(1) "/>
      <sheetName val="600V配線数量集計表（撤去）"/>
      <sheetName val="600V配線数量表(1)撤去"/>
      <sheetName val="600V配線数量表(2)撤去"/>
      <sheetName val="600V配線数量表(3)撤去"/>
      <sheetName val="制御配線数量集計表（撤去）"/>
      <sheetName val="制御配線数量表(1)撤去"/>
      <sheetName val="制御配線数量表(2)撤去 "/>
      <sheetName val="制御配線数量表(3)撤去"/>
      <sheetName val="その他数量表"/>
      <sheetName val="屋外配線数量集計表"/>
      <sheetName val="屋外配線数量表(1)"/>
      <sheetName val="工事設計書"/>
      <sheetName val="集計（CC）"/>
      <sheetName val="1機器内訳(CC)"/>
      <sheetName val="2直接工事（CC）"/>
      <sheetName val="3共通仮設費（CC）"/>
      <sheetName val="21電線類（CC）"/>
      <sheetName val="22電線管類（CC）"/>
      <sheetName val="23その他材料（CC）"/>
      <sheetName val="24一般労務費(CC)"/>
      <sheetName val="25技術労務費(CC)"/>
    </sheetNames>
    <sheetDataSet>
      <sheetData sheetId="0"/>
      <sheetData sheetId="1"/>
      <sheetData sheetId="2"/>
      <sheetData sheetId="3" refreshError="1">
        <row r="1">
          <cell r="AB1" t="str">
            <v xml:space="preserve">EM-EEF </v>
          </cell>
          <cell r="AZ1" t="str">
            <v>EM-HP</v>
          </cell>
        </row>
        <row r="3">
          <cell r="AB3" t="str">
            <v>EM-EEF 1.6-2C</v>
          </cell>
          <cell r="AZ3" t="str">
            <v>EM-HP 0.9-2C</v>
          </cell>
        </row>
        <row r="4">
          <cell r="AB4" t="str">
            <v>EM-EEF 2.0-2C</v>
          </cell>
          <cell r="AZ4" t="str">
            <v>EM-HP 0.9-3C</v>
          </cell>
        </row>
        <row r="5">
          <cell r="AB5" t="str">
            <v>EM-EEF 2.6-2C</v>
          </cell>
          <cell r="AZ5" t="str">
            <v>EM-HP 0.9-4C</v>
          </cell>
        </row>
        <row r="6">
          <cell r="AZ6" t="str">
            <v>EM-HP 0.9-5C</v>
          </cell>
        </row>
        <row r="7">
          <cell r="AB7" t="str">
            <v>EM-EEF 1.6-3C</v>
          </cell>
          <cell r="AZ7" t="str">
            <v>EM-HP 0.9-6C</v>
          </cell>
        </row>
        <row r="8">
          <cell r="AB8" t="str">
            <v>EM-EEF 2.0-3C</v>
          </cell>
          <cell r="AZ8" t="str">
            <v>EM-HP 0.9-3Ｐ</v>
          </cell>
        </row>
        <row r="9">
          <cell r="AB9" t="str">
            <v>EM-EEF 2.6-3C</v>
          </cell>
          <cell r="AZ9" t="str">
            <v>EM-HP 0.9-5Ｐ</v>
          </cell>
        </row>
        <row r="10">
          <cell r="AZ10" t="str">
            <v>EM-HP 0.9-7Ｐ</v>
          </cell>
        </row>
        <row r="11">
          <cell r="AB11" t="str">
            <v>EM-EEF 1.6-4C</v>
          </cell>
          <cell r="AZ11" t="str">
            <v>EM-HP 0.9-10Ｐ</v>
          </cell>
        </row>
        <row r="12">
          <cell r="AB12" t="str">
            <v>EM-EEF 2.0-4C</v>
          </cell>
          <cell r="AZ12" t="str">
            <v>EM-HP 0.9-15Ｐ</v>
          </cell>
        </row>
        <row r="13">
          <cell r="AB13" t="str">
            <v>EM-EEF 2.6-4C</v>
          </cell>
          <cell r="AZ13" t="str">
            <v>EM-HP 0.9-20Ｐ</v>
          </cell>
        </row>
        <row r="14">
          <cell r="AZ14" t="str">
            <v>EM-HP 0.9-30Ｐ</v>
          </cell>
        </row>
        <row r="15">
          <cell r="AB15" t="str">
            <v>EM-EEF 1.6-2C×2</v>
          </cell>
          <cell r="AZ15" t="str">
            <v>EM-HP 0.9-50Ｐ</v>
          </cell>
        </row>
        <row r="16">
          <cell r="AB16" t="str">
            <v>EM-EEF 1.6-2C+3C</v>
          </cell>
          <cell r="AZ16" t="str">
            <v>EM-HP 0.9-60Ｐ</v>
          </cell>
        </row>
        <row r="17">
          <cell r="AB17" t="str">
            <v>EM-EEF 1.6-3C×2</v>
          </cell>
          <cell r="AZ17" t="str">
            <v>EM-HP 0.9-80Ｐ</v>
          </cell>
        </row>
        <row r="18">
          <cell r="AB18" t="str">
            <v>EM-EEF 1.6-2C×2+3C</v>
          </cell>
          <cell r="AZ18" t="str">
            <v>EM-HP 0.9-100Ｐ</v>
          </cell>
        </row>
        <row r="19">
          <cell r="AB19" t="str">
            <v>EM-EEF 1.6-3C×2+2C</v>
          </cell>
          <cell r="AZ19" t="str">
            <v>EM-HP 1.2-2C</v>
          </cell>
        </row>
        <row r="20">
          <cell r="AB20" t="str">
            <v>EM-EEF 1.6-3C×3</v>
          </cell>
          <cell r="AZ20" t="str">
            <v>EM-HP 1.2-3C</v>
          </cell>
        </row>
        <row r="21">
          <cell r="AZ21" t="str">
            <v>EM-HP 1.2-4C</v>
          </cell>
        </row>
        <row r="22">
          <cell r="AZ22" t="str">
            <v>EM-HP 1.2-5C</v>
          </cell>
        </row>
        <row r="23">
          <cell r="AZ23" t="str">
            <v>EM-HP 1.2-6C</v>
          </cell>
        </row>
        <row r="24">
          <cell r="AZ24" t="str">
            <v>EM-HP 1.2-3P</v>
          </cell>
        </row>
        <row r="25">
          <cell r="AZ25" t="str">
            <v>EM-HP 1.2-5Ｐ</v>
          </cell>
        </row>
        <row r="26">
          <cell r="AZ26" t="str">
            <v>EM-HP 1.2-7Ｐ</v>
          </cell>
        </row>
        <row r="27">
          <cell r="AZ27" t="str">
            <v>EM-HP 1.2-10Ｐ</v>
          </cell>
        </row>
        <row r="28">
          <cell r="AZ28" t="str">
            <v>EM-HP 1.2-15Ｐ</v>
          </cell>
        </row>
        <row r="29">
          <cell r="AZ29" t="str">
            <v>EM-HP 1.2-20Ｐ</v>
          </cell>
        </row>
        <row r="30">
          <cell r="AZ30" t="str">
            <v>EM-HP 1.2-30Ｐ</v>
          </cell>
        </row>
        <row r="31">
          <cell r="AZ31" t="str">
            <v>EM-HP 1.2-50Ｐ</v>
          </cell>
        </row>
        <row r="32">
          <cell r="AZ32" t="str">
            <v>EM-HP 1.2-60Ｐ</v>
          </cell>
        </row>
        <row r="33">
          <cell r="AZ33" t="str">
            <v>EM-HP 1.2-80Ｐ</v>
          </cell>
        </row>
        <row r="34">
          <cell r="AZ34" t="str">
            <v>EM-HP 1.2-100Ｐ</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ダクト拾･集計"/>
      <sheetName val="集計書"/>
      <sheetName val="集計書保温"/>
      <sheetName val="集計書塗装"/>
      <sheetName val="拾い書1"/>
    </sheetNames>
    <sheetDataSet>
      <sheetData sheetId="0" refreshError="1">
        <row r="3">
          <cell r="AA3" t="str">
            <v>φ</v>
          </cell>
        </row>
      </sheetData>
      <sheetData sheetId="1"/>
      <sheetData sheetId="2"/>
      <sheetData sheetId="3"/>
      <sheetData sheetId="4"/>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表紙"/>
      <sheetName val="熱貫流率"/>
      <sheetName val="熱負荷計算"/>
      <sheetName val="空調負荷"/>
      <sheetName val="空調選定"/>
      <sheetName val="日陰"/>
      <sheetName val="data1"/>
      <sheetName val="data2"/>
      <sheetName val="data3"/>
      <sheetName val="data4"/>
      <sheetName val="data5"/>
      <sheetName val="data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4">
          <cell r="A4" t="str">
            <v>B020001</v>
          </cell>
          <cell r="B4" t="str">
            <v>墨出し</v>
          </cell>
          <cell r="E4" t="str">
            <v>延㎡</v>
          </cell>
          <cell r="F4">
            <v>230</v>
          </cell>
        </row>
        <row r="5">
          <cell r="A5" t="str">
            <v>B020110</v>
          </cell>
          <cell r="B5" t="str">
            <v>天井改修用内部足場</v>
          </cell>
          <cell r="C5" t="str">
            <v>脚立足場</v>
          </cell>
          <cell r="D5" t="str">
            <v>共用 10日</v>
          </cell>
          <cell r="E5" t="str">
            <v>延㎡</v>
          </cell>
          <cell r="F5">
            <v>400</v>
          </cell>
        </row>
        <row r="6">
          <cell r="A6" t="str">
            <v>B020120</v>
          </cell>
          <cell r="B6" t="str">
            <v>天井改修用内部足場</v>
          </cell>
          <cell r="C6" t="str">
            <v>脚立足場</v>
          </cell>
          <cell r="D6" t="str">
            <v>共用 20日</v>
          </cell>
          <cell r="E6" t="str">
            <v>延㎡</v>
          </cell>
          <cell r="F6">
            <v>440</v>
          </cell>
        </row>
        <row r="7">
          <cell r="A7" t="str">
            <v>B020130</v>
          </cell>
          <cell r="B7" t="str">
            <v>天井改修用内部足場</v>
          </cell>
          <cell r="C7" t="str">
            <v>脚立足場</v>
          </cell>
          <cell r="D7" t="str">
            <v>共用 30日</v>
          </cell>
          <cell r="E7" t="str">
            <v>延㎡</v>
          </cell>
          <cell r="F7">
            <v>480</v>
          </cell>
        </row>
        <row r="8">
          <cell r="A8" t="str">
            <v>B020140</v>
          </cell>
          <cell r="B8" t="str">
            <v>天井改修用内部足場</v>
          </cell>
          <cell r="C8" t="str">
            <v>脚立足場</v>
          </cell>
          <cell r="D8" t="str">
            <v>共用 40日</v>
          </cell>
          <cell r="E8" t="str">
            <v>延㎡</v>
          </cell>
          <cell r="F8">
            <v>520</v>
          </cell>
        </row>
        <row r="9">
          <cell r="A9" t="str">
            <v>B020150</v>
          </cell>
          <cell r="B9" t="str">
            <v>天井改修用内部足場</v>
          </cell>
          <cell r="C9" t="str">
            <v>脚立足場</v>
          </cell>
          <cell r="D9" t="str">
            <v>共用 50日</v>
          </cell>
          <cell r="E9" t="str">
            <v>延㎡</v>
          </cell>
          <cell r="F9">
            <v>560</v>
          </cell>
        </row>
        <row r="10">
          <cell r="A10" t="str">
            <v>B020160</v>
          </cell>
          <cell r="B10" t="str">
            <v>天井改修用内部足場</v>
          </cell>
          <cell r="C10" t="str">
            <v>脚立足場</v>
          </cell>
          <cell r="D10" t="str">
            <v>共用 60日</v>
          </cell>
          <cell r="E10" t="str">
            <v>延㎡</v>
          </cell>
          <cell r="F10">
            <v>600</v>
          </cell>
        </row>
        <row r="11">
          <cell r="A11" t="str">
            <v>B020210</v>
          </cell>
          <cell r="B11" t="str">
            <v>壁改修用内部足場</v>
          </cell>
          <cell r="C11" t="str">
            <v>脚立足場</v>
          </cell>
          <cell r="D11" t="str">
            <v>共用 10日</v>
          </cell>
          <cell r="E11" t="str">
            <v>延ｍ</v>
          </cell>
          <cell r="F11">
            <v>610</v>
          </cell>
        </row>
        <row r="12">
          <cell r="A12" t="str">
            <v>B020220</v>
          </cell>
          <cell r="B12" t="str">
            <v>壁改修用内部足場</v>
          </cell>
          <cell r="C12" t="str">
            <v>脚立足場</v>
          </cell>
          <cell r="D12" t="str">
            <v>共用 20日</v>
          </cell>
          <cell r="E12" t="str">
            <v>延ｍ</v>
          </cell>
          <cell r="F12">
            <v>660</v>
          </cell>
        </row>
        <row r="13">
          <cell r="A13" t="str">
            <v>B020230</v>
          </cell>
          <cell r="B13" t="str">
            <v>壁改修用内部足場</v>
          </cell>
          <cell r="C13" t="str">
            <v>脚立足場</v>
          </cell>
          <cell r="D13" t="str">
            <v>共用 30日</v>
          </cell>
          <cell r="E13" t="str">
            <v>延ｍ</v>
          </cell>
          <cell r="F13">
            <v>710</v>
          </cell>
        </row>
        <row r="14">
          <cell r="A14" t="str">
            <v>B020240</v>
          </cell>
          <cell r="B14" t="str">
            <v>壁改修用内部足場</v>
          </cell>
          <cell r="C14" t="str">
            <v>脚立足場</v>
          </cell>
          <cell r="D14" t="str">
            <v>共用 40日</v>
          </cell>
          <cell r="E14" t="str">
            <v>延ｍ</v>
          </cell>
          <cell r="F14">
            <v>760</v>
          </cell>
        </row>
        <row r="15">
          <cell r="A15" t="str">
            <v>B020250</v>
          </cell>
          <cell r="B15" t="str">
            <v>壁改修用内部足場</v>
          </cell>
          <cell r="C15" t="str">
            <v>脚立足場</v>
          </cell>
          <cell r="D15" t="str">
            <v>共用 50日</v>
          </cell>
          <cell r="E15" t="str">
            <v>延ｍ</v>
          </cell>
          <cell r="F15">
            <v>820</v>
          </cell>
        </row>
        <row r="16">
          <cell r="A16" t="str">
            <v>B020260</v>
          </cell>
          <cell r="B16" t="str">
            <v>壁改修用内部足場</v>
          </cell>
          <cell r="C16" t="str">
            <v>脚立足場</v>
          </cell>
          <cell r="D16" t="str">
            <v>共用 60日</v>
          </cell>
          <cell r="E16" t="str">
            <v>延ｍ</v>
          </cell>
          <cell r="F16">
            <v>870</v>
          </cell>
        </row>
        <row r="17">
          <cell r="A17" t="str">
            <v>B029901</v>
          </cell>
          <cell r="B17" t="str">
            <v>仮設運搬費（６ｔ車）</v>
          </cell>
          <cell r="C17" t="str">
            <v>内部足場</v>
          </cell>
          <cell r="D17" t="str">
            <v>脚立足場</v>
          </cell>
          <cell r="E17" t="str">
            <v>延ｍ</v>
          </cell>
          <cell r="F17">
            <v>9</v>
          </cell>
        </row>
        <row r="18">
          <cell r="A18" t="str">
            <v>B030001</v>
          </cell>
          <cell r="B18" t="str">
            <v>ｱｽﾌｧﾙﾄ防水Ａ種</v>
          </cell>
          <cell r="C18" t="str">
            <v>（密着工法）一般部</v>
          </cell>
          <cell r="D18" t="str">
            <v>既設ｱｽﾌｧﾙﾄ面</v>
          </cell>
          <cell r="E18" t="str">
            <v>㎡</v>
          </cell>
          <cell r="F18">
            <v>3590</v>
          </cell>
        </row>
        <row r="19">
          <cell r="A19" t="str">
            <v>B030005</v>
          </cell>
          <cell r="B19" t="str">
            <v>ｱｽﾌｧﾙﾄ防水Ａ種</v>
          </cell>
          <cell r="C19" t="str">
            <v>（密着工法）一般部</v>
          </cell>
          <cell r="D19" t="str">
            <v>既設砂付ﾙｰﾌｨﾝｸﾞ面</v>
          </cell>
          <cell r="E19" t="str">
            <v>㎡</v>
          </cell>
          <cell r="F19">
            <v>3620</v>
          </cell>
        </row>
        <row r="20">
          <cell r="A20" t="str">
            <v>B030011</v>
          </cell>
          <cell r="B20" t="str">
            <v>ｱｽﾌｧﾙﾄ防水Ａ種</v>
          </cell>
          <cell r="C20" t="str">
            <v>（密着工法）立上(下)り</v>
          </cell>
          <cell r="D20" t="str">
            <v>既設ｱｽﾌｧﾙﾄ面</v>
          </cell>
          <cell r="E20" t="str">
            <v>㎡</v>
          </cell>
          <cell r="F20">
            <v>5410</v>
          </cell>
        </row>
        <row r="21">
          <cell r="A21" t="str">
            <v>B030015</v>
          </cell>
          <cell r="B21" t="str">
            <v>ｱｽﾌｧﾙﾄ防水Ａ種</v>
          </cell>
          <cell r="C21" t="str">
            <v>（密着工法）立上(下)り</v>
          </cell>
          <cell r="D21" t="str">
            <v>既設砂付ﾙｰﾌｨﾝｸﾞ面</v>
          </cell>
          <cell r="E21" t="str">
            <v>㎡</v>
          </cell>
          <cell r="F21">
            <v>5450</v>
          </cell>
        </row>
        <row r="22">
          <cell r="A22" t="str">
            <v>B030125</v>
          </cell>
          <cell r="B22" t="str">
            <v>ｱｽﾌｧﾙﾄ防水Ａ種</v>
          </cell>
          <cell r="C22" t="str">
            <v>断熱25（密着工法）一般部</v>
          </cell>
          <cell r="D22" t="str">
            <v>既設ｱｽﾌｧﾙﾄ面</v>
          </cell>
          <cell r="E22" t="str">
            <v>㎡</v>
          </cell>
          <cell r="F22">
            <v>4970</v>
          </cell>
        </row>
        <row r="23">
          <cell r="A23" t="str">
            <v>B030130</v>
          </cell>
          <cell r="B23" t="str">
            <v>ｱｽﾌｧﾙﾄ防水Ａ種</v>
          </cell>
          <cell r="C23" t="str">
            <v>断熱30（密着工法）一般部</v>
          </cell>
          <cell r="D23" t="str">
            <v>既設ｱｽﾌｧﾙﾄ面</v>
          </cell>
          <cell r="E23" t="str">
            <v>㎡</v>
          </cell>
          <cell r="F23">
            <v>5130</v>
          </cell>
        </row>
        <row r="24">
          <cell r="A24" t="str">
            <v>B030140</v>
          </cell>
          <cell r="B24" t="str">
            <v>ｱｽﾌｧﾙﾄ防水Ａ種</v>
          </cell>
          <cell r="C24" t="str">
            <v>断熱40（密着工法）一般部</v>
          </cell>
          <cell r="D24" t="str">
            <v>既設ｱｽﾌｧﾙﾄ面</v>
          </cell>
          <cell r="E24" t="str">
            <v>㎡</v>
          </cell>
          <cell r="F24">
            <v>5440</v>
          </cell>
        </row>
        <row r="25">
          <cell r="A25" t="str">
            <v>B030150</v>
          </cell>
          <cell r="B25" t="str">
            <v>ｱｽﾌｧﾙﾄ防水Ａ種</v>
          </cell>
          <cell r="C25" t="str">
            <v>断熱50（密着工法）一般部</v>
          </cell>
          <cell r="D25" t="str">
            <v>既設ｱｽﾌｧﾙﾄ面</v>
          </cell>
          <cell r="E25" t="str">
            <v>㎡</v>
          </cell>
          <cell r="F25">
            <v>5770</v>
          </cell>
        </row>
        <row r="26">
          <cell r="A26" t="str">
            <v>B030225</v>
          </cell>
          <cell r="B26" t="str">
            <v>ｱｽﾌｧﾙﾄ防水Ａ種</v>
          </cell>
          <cell r="C26" t="str">
            <v>断熱25（密着工法）一般部</v>
          </cell>
          <cell r="D26" t="str">
            <v>既設砂付ﾙｰﾌｨﾝｸﾞ面</v>
          </cell>
          <cell r="E26" t="str">
            <v>㎡</v>
          </cell>
          <cell r="F26">
            <v>5010</v>
          </cell>
        </row>
        <row r="27">
          <cell r="A27" t="str">
            <v>B030230</v>
          </cell>
          <cell r="B27" t="str">
            <v>ｱｽﾌｧﾙﾄ防水Ａ種</v>
          </cell>
          <cell r="C27" t="str">
            <v>断熱30（密着工法）一般部</v>
          </cell>
          <cell r="D27" t="str">
            <v>既設砂付ﾙｰﾌｨﾝｸﾞ面</v>
          </cell>
          <cell r="E27" t="str">
            <v>㎡</v>
          </cell>
          <cell r="F27">
            <v>5160</v>
          </cell>
        </row>
        <row r="28">
          <cell r="A28" t="str">
            <v>B030240</v>
          </cell>
          <cell r="B28" t="str">
            <v>ｱｽﾌｧﾙﾄ防水Ａ種</v>
          </cell>
          <cell r="C28" t="str">
            <v>断熱40（密着工法）一般部</v>
          </cell>
          <cell r="D28" t="str">
            <v>既設砂付ﾙｰﾌｨﾝｸﾞ面</v>
          </cell>
          <cell r="E28" t="str">
            <v>㎡</v>
          </cell>
          <cell r="F28">
            <v>5480</v>
          </cell>
        </row>
        <row r="29">
          <cell r="A29" t="str">
            <v>B030250</v>
          </cell>
          <cell r="B29" t="str">
            <v>ｱｽﾌｧﾙﾄ防水Ａ種</v>
          </cell>
          <cell r="C29" t="str">
            <v>断熱50（密着工法）一般部</v>
          </cell>
          <cell r="D29" t="str">
            <v>既設砂付ﾙｰﾌｨﾝｸﾞ面</v>
          </cell>
          <cell r="E29" t="str">
            <v>㎡</v>
          </cell>
          <cell r="F29">
            <v>5810</v>
          </cell>
        </row>
        <row r="30">
          <cell r="A30" t="str">
            <v>B031001</v>
          </cell>
          <cell r="B30" t="str">
            <v>ｱｽﾌｧﾙﾄ防水Ｂ種</v>
          </cell>
          <cell r="C30" t="str">
            <v>（絶縁工法）一般部</v>
          </cell>
          <cell r="D30" t="str">
            <v>既設ｱｽﾌｧﾙﾄ面</v>
          </cell>
          <cell r="E30" t="str">
            <v>㎡</v>
          </cell>
          <cell r="F30">
            <v>4450</v>
          </cell>
        </row>
        <row r="31">
          <cell r="A31" t="str">
            <v>B031005</v>
          </cell>
          <cell r="B31" t="str">
            <v>ｱｽﾌｧﾙﾄ防水Ｂ種</v>
          </cell>
          <cell r="C31" t="str">
            <v>（絶縁工法）一般部</v>
          </cell>
          <cell r="D31" t="str">
            <v>既設砂付ﾙｰﾌｨﾝｸﾞ面</v>
          </cell>
          <cell r="E31" t="str">
            <v>㎡</v>
          </cell>
          <cell r="F31">
            <v>4490</v>
          </cell>
        </row>
        <row r="32">
          <cell r="A32" t="str">
            <v>B031011</v>
          </cell>
          <cell r="B32" t="str">
            <v>ｱｽﾌｧﾙﾄ防水Ｂ種</v>
          </cell>
          <cell r="C32" t="str">
            <v>（絶縁工法）立上(下)り</v>
          </cell>
          <cell r="D32" t="str">
            <v>既設ｱｽﾌｧﾙﾄ面</v>
          </cell>
          <cell r="E32" t="str">
            <v>㎡</v>
          </cell>
          <cell r="F32">
            <v>6640</v>
          </cell>
        </row>
        <row r="33">
          <cell r="A33" t="str">
            <v>B031015</v>
          </cell>
          <cell r="B33" t="str">
            <v>ｱｽﾌｧﾙﾄ防水Ｂ種</v>
          </cell>
          <cell r="C33" t="str">
            <v>（絶縁工法）立上(下)り</v>
          </cell>
          <cell r="D33" t="str">
            <v>既設砂付ﾙｰﾌｨﾝｸﾞ面</v>
          </cell>
          <cell r="E33" t="str">
            <v>㎡</v>
          </cell>
          <cell r="F33">
            <v>6670</v>
          </cell>
        </row>
        <row r="34">
          <cell r="A34" t="str">
            <v>B031125</v>
          </cell>
          <cell r="B34" t="str">
            <v>ｱｽﾌｧﾙﾄ防水Ｂ種</v>
          </cell>
          <cell r="C34" t="str">
            <v>断熱25（密着工法）一般部</v>
          </cell>
          <cell r="D34" t="str">
            <v>既設ｱｽﾌｧﾙﾄ面</v>
          </cell>
          <cell r="E34" t="str">
            <v>㎡</v>
          </cell>
          <cell r="F34">
            <v>6500</v>
          </cell>
        </row>
        <row r="35">
          <cell r="A35" t="str">
            <v>B031130</v>
          </cell>
          <cell r="B35" t="str">
            <v>ｱｽﾌｧﾙﾄ防水Ｂ種</v>
          </cell>
          <cell r="C35" t="str">
            <v>断熱30（密着工法）一般部</v>
          </cell>
          <cell r="D35" t="str">
            <v>既設ｱｽﾌｧﾙﾄ面</v>
          </cell>
          <cell r="E35" t="str">
            <v>㎡</v>
          </cell>
          <cell r="F35">
            <v>6580</v>
          </cell>
        </row>
        <row r="36">
          <cell r="A36" t="str">
            <v>B031140</v>
          </cell>
          <cell r="B36" t="str">
            <v>ｱｽﾌｧﾙﾄ防水Ｂ種</v>
          </cell>
          <cell r="C36" t="str">
            <v>断熱40（密着工法）一般部</v>
          </cell>
          <cell r="D36" t="str">
            <v>既設ｱｽﾌｧﾙﾄ面</v>
          </cell>
          <cell r="E36" t="str">
            <v>㎡</v>
          </cell>
          <cell r="F36">
            <v>6960</v>
          </cell>
        </row>
        <row r="37">
          <cell r="A37" t="str">
            <v>B031150</v>
          </cell>
          <cell r="B37" t="str">
            <v>ｱｽﾌｧﾙﾄ防水Ｂ種</v>
          </cell>
          <cell r="C37" t="str">
            <v>断熱50（密着工法）一般部</v>
          </cell>
          <cell r="D37" t="str">
            <v>既設ｱｽﾌｧﾙﾄ面</v>
          </cell>
          <cell r="E37" t="str">
            <v>㎡</v>
          </cell>
          <cell r="F37">
            <v>7160</v>
          </cell>
        </row>
        <row r="38">
          <cell r="A38" t="str">
            <v>B031225</v>
          </cell>
          <cell r="B38" t="str">
            <v>ｱｽﾌｧﾙﾄ防水Ｂ種</v>
          </cell>
          <cell r="C38" t="str">
            <v>断熱25（密着工法）一般部</v>
          </cell>
          <cell r="D38" t="str">
            <v>既設砂付ﾙｰﾌｨﾝｸﾞ面</v>
          </cell>
          <cell r="E38" t="str">
            <v>㎡</v>
          </cell>
          <cell r="F38">
            <v>6540</v>
          </cell>
        </row>
        <row r="39">
          <cell r="A39" t="str">
            <v>B031230</v>
          </cell>
          <cell r="B39" t="str">
            <v>ｱｽﾌｧﾙﾄ防水Ｂ種</v>
          </cell>
          <cell r="C39" t="str">
            <v>断熱30（密着工法）一般部</v>
          </cell>
          <cell r="D39" t="str">
            <v>既設砂付ﾙｰﾌｨﾝｸﾞ面</v>
          </cell>
          <cell r="E39" t="str">
            <v>㎡</v>
          </cell>
          <cell r="F39">
            <v>6620</v>
          </cell>
        </row>
        <row r="40">
          <cell r="A40" t="str">
            <v>B031240</v>
          </cell>
          <cell r="B40" t="str">
            <v>ｱｽﾌｧﾙﾄ防水Ｂ種</v>
          </cell>
          <cell r="C40" t="str">
            <v>断熱40（密着工法）一般部</v>
          </cell>
          <cell r="D40" t="str">
            <v>既設砂付ﾙｰﾌｨﾝｸﾞ面</v>
          </cell>
          <cell r="E40" t="str">
            <v>㎡</v>
          </cell>
          <cell r="F40">
            <v>7000</v>
          </cell>
        </row>
        <row r="41">
          <cell r="A41" t="str">
            <v>B031250</v>
          </cell>
          <cell r="B41" t="str">
            <v>ｱｽﾌｧﾙﾄ防水Ｂ種</v>
          </cell>
          <cell r="C41" t="str">
            <v>断熱50（密着工法）一般部</v>
          </cell>
          <cell r="D41" t="str">
            <v>既設砂付ﾙｰﾌｨﾝｸﾞ面</v>
          </cell>
          <cell r="E41" t="str">
            <v>㎡</v>
          </cell>
          <cell r="F41">
            <v>7200</v>
          </cell>
        </row>
        <row r="42">
          <cell r="A42" t="str">
            <v>B040001</v>
          </cell>
          <cell r="B42" t="str">
            <v>素地ごしらえ</v>
          </cell>
          <cell r="C42" t="str">
            <v>鉄面４種</v>
          </cell>
          <cell r="E42" t="str">
            <v>㎡</v>
          </cell>
          <cell r="F42">
            <v>420</v>
          </cell>
        </row>
        <row r="43">
          <cell r="A43" t="str">
            <v>B040002</v>
          </cell>
          <cell r="B43" t="str">
            <v>素地ごしらえ</v>
          </cell>
          <cell r="C43" t="str">
            <v>鉄面３種Ｃ</v>
          </cell>
          <cell r="E43" t="str">
            <v>㎡</v>
          </cell>
          <cell r="F43">
            <v>630</v>
          </cell>
        </row>
        <row r="44">
          <cell r="A44" t="str">
            <v>B040003</v>
          </cell>
          <cell r="B44" t="str">
            <v>素地ごしらえ</v>
          </cell>
          <cell r="C44" t="str">
            <v>鉄面３種Ｂ</v>
          </cell>
          <cell r="E44" t="str">
            <v>㎡</v>
          </cell>
          <cell r="F44">
            <v>1000</v>
          </cell>
        </row>
        <row r="45">
          <cell r="A45" t="str">
            <v>B040004</v>
          </cell>
          <cell r="B45" t="str">
            <v>素地ごしらえ</v>
          </cell>
          <cell r="C45" t="str">
            <v>鉄面３種Ａ</v>
          </cell>
          <cell r="E45" t="str">
            <v>㎡</v>
          </cell>
          <cell r="F45">
            <v>1490</v>
          </cell>
        </row>
        <row r="46">
          <cell r="A46" t="str">
            <v>B040005</v>
          </cell>
          <cell r="B46" t="str">
            <v>素地ごしらえ</v>
          </cell>
          <cell r="C46" t="str">
            <v>鉄面２種</v>
          </cell>
          <cell r="E46" t="str">
            <v>㎡</v>
          </cell>
          <cell r="F46">
            <v>2320</v>
          </cell>
        </row>
        <row r="47">
          <cell r="A47" t="str">
            <v>B040011</v>
          </cell>
          <cell r="B47" t="str">
            <v>素地ごしらえ</v>
          </cell>
          <cell r="C47" t="str">
            <v>亜鉛めっき面４種</v>
          </cell>
          <cell r="E47" t="str">
            <v>㎡</v>
          </cell>
          <cell r="F47">
            <v>420</v>
          </cell>
        </row>
        <row r="48">
          <cell r="A48" t="str">
            <v>B040012</v>
          </cell>
          <cell r="B48" t="str">
            <v>素地ごしらえ</v>
          </cell>
          <cell r="C48" t="str">
            <v>亜鉛めっき面３種Ｃ</v>
          </cell>
          <cell r="E48" t="str">
            <v>㎡</v>
          </cell>
          <cell r="F48">
            <v>700</v>
          </cell>
        </row>
        <row r="49">
          <cell r="A49" t="str">
            <v>B040013</v>
          </cell>
          <cell r="B49" t="str">
            <v>素地ごしらえ</v>
          </cell>
          <cell r="C49" t="str">
            <v>亜鉛めっき面３種Ｂ</v>
          </cell>
          <cell r="E49" t="str">
            <v>㎡</v>
          </cell>
          <cell r="F49">
            <v>1130</v>
          </cell>
        </row>
        <row r="50">
          <cell r="A50" t="str">
            <v>B040014</v>
          </cell>
          <cell r="B50" t="str">
            <v>素地ごしらえ</v>
          </cell>
          <cell r="C50" t="str">
            <v>亜鉛めっき面３種Ａ</v>
          </cell>
          <cell r="E50" t="str">
            <v>㎡</v>
          </cell>
          <cell r="F50">
            <v>1680</v>
          </cell>
        </row>
        <row r="51">
          <cell r="A51" t="str">
            <v>B040015</v>
          </cell>
          <cell r="B51" t="str">
            <v>素地ごしらえ</v>
          </cell>
          <cell r="C51" t="str">
            <v>亜鉛めっき面２種</v>
          </cell>
          <cell r="E51" t="str">
            <v>㎡</v>
          </cell>
          <cell r="F51">
            <v>2590</v>
          </cell>
        </row>
        <row r="52">
          <cell r="A52" t="str">
            <v>B040021</v>
          </cell>
          <cell r="B52" t="str">
            <v>素地ごしらえ</v>
          </cell>
          <cell r="C52" t="str">
            <v>ｺﾝｸﾘｰﾄ,ﾓﾙﾀﾙ,ﾌﾟﾗｽﾀｰ面等４種</v>
          </cell>
          <cell r="E52" t="str">
            <v>㎡</v>
          </cell>
          <cell r="F52">
            <v>340</v>
          </cell>
        </row>
        <row r="53">
          <cell r="A53" t="str">
            <v>B040022</v>
          </cell>
          <cell r="B53" t="str">
            <v>素地ごしらえ</v>
          </cell>
          <cell r="C53" t="str">
            <v>ｺﾝｸﾘｰﾄ,ﾓﾙﾀﾙ,ﾌﾟﾗｽﾀｰ面等３種</v>
          </cell>
          <cell r="E53" t="str">
            <v>㎡</v>
          </cell>
          <cell r="F53">
            <v>1120</v>
          </cell>
        </row>
        <row r="54">
          <cell r="A54" t="str">
            <v>B040023</v>
          </cell>
          <cell r="B54" t="str">
            <v>素地ごしらえ</v>
          </cell>
          <cell r="C54" t="str">
            <v>ｺﾝｸﾘｰﾄ,ﾓﾙﾀﾙ,ﾌﾟﾗｽﾀｰ面等２種</v>
          </cell>
          <cell r="E54" t="str">
            <v>㎡</v>
          </cell>
          <cell r="F54">
            <v>2320</v>
          </cell>
        </row>
        <row r="55">
          <cell r="A55" t="str">
            <v>B040031</v>
          </cell>
          <cell r="B55" t="str">
            <v>素地ごしらえ</v>
          </cell>
          <cell r="C55" t="str">
            <v>ボード面等４種</v>
          </cell>
          <cell r="E55" t="str">
            <v>㎡</v>
          </cell>
          <cell r="F55">
            <v>340</v>
          </cell>
        </row>
        <row r="56">
          <cell r="A56" t="str">
            <v>B040032</v>
          </cell>
          <cell r="B56" t="str">
            <v>素地ごしらえ</v>
          </cell>
          <cell r="C56" t="str">
            <v>ボード面等３種</v>
          </cell>
          <cell r="E56" t="str">
            <v>㎡</v>
          </cell>
          <cell r="F56">
            <v>1100</v>
          </cell>
        </row>
        <row r="57">
          <cell r="A57" t="str">
            <v>B040033</v>
          </cell>
          <cell r="B57" t="str">
            <v>素地ごしらえ</v>
          </cell>
          <cell r="C57" t="str">
            <v>ボード面等２種</v>
          </cell>
          <cell r="E57" t="str">
            <v>㎡</v>
          </cell>
          <cell r="F57">
            <v>2260</v>
          </cell>
        </row>
        <row r="58">
          <cell r="A58" t="str">
            <v>B040041</v>
          </cell>
          <cell r="B58" t="str">
            <v>素地ごしらえ</v>
          </cell>
          <cell r="C58" t="str">
            <v>木部４種</v>
          </cell>
          <cell r="E58" t="str">
            <v>㎡</v>
          </cell>
          <cell r="F58">
            <v>340</v>
          </cell>
        </row>
        <row r="59">
          <cell r="A59" t="str">
            <v>B040042</v>
          </cell>
          <cell r="B59" t="str">
            <v>素地ごしらえ</v>
          </cell>
          <cell r="C59" t="str">
            <v>木部３種</v>
          </cell>
          <cell r="E59" t="str">
            <v>㎡</v>
          </cell>
          <cell r="F59">
            <v>830</v>
          </cell>
        </row>
        <row r="60">
          <cell r="A60" t="str">
            <v>B040043</v>
          </cell>
          <cell r="B60" t="str">
            <v>素地ごしらえ</v>
          </cell>
          <cell r="C60" t="str">
            <v>木部２種</v>
          </cell>
          <cell r="E60" t="str">
            <v>㎡</v>
          </cell>
          <cell r="F60">
            <v>2000</v>
          </cell>
        </row>
        <row r="61">
          <cell r="A61" t="str">
            <v>B040051</v>
          </cell>
          <cell r="B61" t="str">
            <v>素地ごしらえ（VE用）</v>
          </cell>
          <cell r="C61" t="str">
            <v>ｺﾝｸﾘｰﾄ,ﾓﾙﾀﾙ,ﾎﾞｰﾄﾞ面等４種</v>
          </cell>
          <cell r="E61" t="str">
            <v>㎡</v>
          </cell>
          <cell r="F61">
            <v>340</v>
          </cell>
        </row>
        <row r="62">
          <cell r="A62" t="str">
            <v>B040052</v>
          </cell>
          <cell r="B62" t="str">
            <v>素地ごしらえ（VE用）</v>
          </cell>
          <cell r="C62" t="str">
            <v>ｺﾝｸﾘｰﾄ,ﾓﾙﾀﾙ,ﾎﾞｰﾄﾞ面等３種</v>
          </cell>
          <cell r="E62" t="str">
            <v>㎡</v>
          </cell>
          <cell r="F62">
            <v>1140</v>
          </cell>
        </row>
        <row r="63">
          <cell r="A63" t="str">
            <v>B040053</v>
          </cell>
          <cell r="B63" t="str">
            <v>素地ごしらえ（VE用）</v>
          </cell>
          <cell r="C63" t="str">
            <v>ｺﾝｸﾘｰﾄ,ﾓﾙﾀﾙ,ﾎﾞｰﾄﾞ面等２種</v>
          </cell>
          <cell r="E63" t="str">
            <v>㎡</v>
          </cell>
          <cell r="F63">
            <v>2330</v>
          </cell>
        </row>
        <row r="64">
          <cell r="A64" t="str">
            <v>B040101</v>
          </cell>
          <cell r="B64" t="str">
            <v>合成樹脂調合ﾍﾟｲﾝﾄ塗替え</v>
          </cell>
          <cell r="C64" t="str">
            <v>木部</v>
          </cell>
          <cell r="D64" t="str">
            <v>&lt;SOP&gt;</v>
          </cell>
          <cell r="E64" t="str">
            <v>㎡</v>
          </cell>
          <cell r="F64">
            <v>470</v>
          </cell>
        </row>
        <row r="65">
          <cell r="A65" t="str">
            <v>B040102</v>
          </cell>
          <cell r="B65" t="str">
            <v>合成樹脂調合ﾍﾟｲﾝﾄ塗替え</v>
          </cell>
          <cell r="C65" t="str">
            <v>木部</v>
          </cell>
          <cell r="D65" t="str">
            <v>&lt;SOP&gt;-1</v>
          </cell>
          <cell r="E65" t="str">
            <v>㎡</v>
          </cell>
          <cell r="F65">
            <v>910</v>
          </cell>
        </row>
        <row r="66">
          <cell r="A66" t="str">
            <v>B040103</v>
          </cell>
          <cell r="B66" t="str">
            <v>合成樹脂調合ﾍﾟｲﾝﾄ塗替え</v>
          </cell>
          <cell r="C66" t="str">
            <v>木部</v>
          </cell>
          <cell r="D66" t="str">
            <v>&lt;SOP&gt;-2</v>
          </cell>
          <cell r="E66" t="str">
            <v>㎡</v>
          </cell>
          <cell r="F66">
            <v>1160</v>
          </cell>
        </row>
        <row r="67">
          <cell r="A67" t="str">
            <v>B040104</v>
          </cell>
          <cell r="B67" t="str">
            <v>合成樹脂調合ﾍﾟｲﾝﾄ塗替え</v>
          </cell>
          <cell r="C67" t="str">
            <v>木部</v>
          </cell>
          <cell r="D67" t="str">
            <v>&lt;SOP&gt;-3</v>
          </cell>
          <cell r="E67" t="str">
            <v>㎡</v>
          </cell>
          <cell r="F67">
            <v>1390</v>
          </cell>
        </row>
        <row r="68">
          <cell r="A68" t="str">
            <v>B040111</v>
          </cell>
          <cell r="B68" t="str">
            <v>合成樹脂調合ﾍﾟｲﾝﾄ塗替え</v>
          </cell>
          <cell r="C68" t="str">
            <v>鉄面</v>
          </cell>
          <cell r="D68" t="str">
            <v>&lt;SOP&gt;</v>
          </cell>
          <cell r="E68" t="str">
            <v>㎡</v>
          </cell>
          <cell r="F68">
            <v>470</v>
          </cell>
        </row>
        <row r="69">
          <cell r="A69" t="str">
            <v>B040112</v>
          </cell>
          <cell r="B69" t="str">
            <v>合成樹脂調合ﾍﾟｲﾝﾄ塗替え</v>
          </cell>
          <cell r="C69" t="str">
            <v>鉄面</v>
          </cell>
          <cell r="D69" t="str">
            <v>&lt;SOP&gt;-1</v>
          </cell>
          <cell r="E69" t="str">
            <v>㎡</v>
          </cell>
          <cell r="F69">
            <v>910</v>
          </cell>
        </row>
        <row r="70">
          <cell r="A70" t="str">
            <v>B040113</v>
          </cell>
          <cell r="B70" t="str">
            <v>合成樹脂調合ﾍﾟｲﾝﾄ塗替え</v>
          </cell>
          <cell r="C70" t="str">
            <v>鉄面</v>
          </cell>
          <cell r="D70" t="str">
            <v>&lt;SOP&gt;-2C</v>
          </cell>
          <cell r="E70" t="str">
            <v>㎡</v>
          </cell>
          <cell r="F70">
            <v>1160</v>
          </cell>
        </row>
        <row r="71">
          <cell r="A71" t="str">
            <v>B040114</v>
          </cell>
          <cell r="B71" t="str">
            <v>合成樹脂調合ﾍﾟｲﾝﾄ塗替え</v>
          </cell>
          <cell r="C71" t="str">
            <v>鉄面</v>
          </cell>
          <cell r="D71" t="str">
            <v>&lt;SOP&gt;-2B</v>
          </cell>
          <cell r="E71" t="str">
            <v>㎡</v>
          </cell>
          <cell r="F71">
            <v>1400</v>
          </cell>
        </row>
        <row r="72">
          <cell r="A72" t="str">
            <v>B040115</v>
          </cell>
          <cell r="B72" t="str">
            <v>合成樹脂調合ﾍﾟｲﾝﾄ塗替え</v>
          </cell>
          <cell r="C72" t="str">
            <v>鉄面</v>
          </cell>
          <cell r="D72" t="str">
            <v>&lt;SOP&gt;-2A</v>
          </cell>
          <cell r="E72" t="str">
            <v>㎡</v>
          </cell>
          <cell r="F72">
            <v>1670</v>
          </cell>
        </row>
        <row r="73">
          <cell r="A73" t="str">
            <v>B040116</v>
          </cell>
          <cell r="B73" t="str">
            <v>合成樹脂調合ﾍﾟｲﾝﾄ塗替え</v>
          </cell>
          <cell r="C73" t="str">
            <v>鉄面</v>
          </cell>
          <cell r="D73" t="str">
            <v>&lt;SOP&gt;-3</v>
          </cell>
          <cell r="E73" t="str">
            <v>㎡</v>
          </cell>
          <cell r="F73">
            <v>1910</v>
          </cell>
        </row>
        <row r="74">
          <cell r="A74" t="str">
            <v>B040121</v>
          </cell>
          <cell r="B74" t="str">
            <v>合成樹脂調合ﾍﾟｲﾝﾄ塗替え</v>
          </cell>
          <cell r="C74" t="str">
            <v>鋼製建具等（鉄面）</v>
          </cell>
          <cell r="D74" t="str">
            <v>&lt;SOP&gt;</v>
          </cell>
          <cell r="E74" t="str">
            <v>㎡</v>
          </cell>
          <cell r="F74">
            <v>470</v>
          </cell>
        </row>
        <row r="75">
          <cell r="A75" t="str">
            <v>B040122</v>
          </cell>
          <cell r="B75" t="str">
            <v>合成樹脂調合ﾍﾟｲﾝﾄ塗替え</v>
          </cell>
          <cell r="C75" t="str">
            <v>鋼製建具等（鉄面）</v>
          </cell>
          <cell r="D75" t="str">
            <v>&lt;SOP&gt;-1</v>
          </cell>
          <cell r="E75" t="str">
            <v>㎡</v>
          </cell>
          <cell r="F75">
            <v>910</v>
          </cell>
        </row>
        <row r="76">
          <cell r="A76" t="str">
            <v>B040123</v>
          </cell>
          <cell r="B76" t="str">
            <v>合成樹脂調合ﾍﾟｲﾝﾄ塗替え</v>
          </cell>
          <cell r="C76" t="str">
            <v>鋼製建具等（鉄面）</v>
          </cell>
          <cell r="D76" t="str">
            <v>&lt;SOP&gt;-2C</v>
          </cell>
          <cell r="E76" t="str">
            <v>㎡</v>
          </cell>
          <cell r="F76">
            <v>1170</v>
          </cell>
        </row>
        <row r="77">
          <cell r="A77" t="str">
            <v>B040124</v>
          </cell>
          <cell r="B77" t="str">
            <v>合成樹脂調合ﾍﾟｲﾝﾄ塗替え</v>
          </cell>
          <cell r="C77" t="str">
            <v>鋼製建具等（鉄面）</v>
          </cell>
          <cell r="D77" t="str">
            <v>&lt;SOP&gt;-2B</v>
          </cell>
          <cell r="E77" t="str">
            <v>㎡</v>
          </cell>
          <cell r="F77">
            <v>1450</v>
          </cell>
        </row>
        <row r="78">
          <cell r="A78" t="str">
            <v>B040125</v>
          </cell>
          <cell r="B78" t="str">
            <v>合成樹脂調合ﾍﾟｲﾝﾄ塗替え</v>
          </cell>
          <cell r="C78" t="str">
            <v>鋼製建具等（鉄面）</v>
          </cell>
          <cell r="D78" t="str">
            <v>&lt;SOP&gt;-2A</v>
          </cell>
          <cell r="E78" t="str">
            <v>㎡</v>
          </cell>
          <cell r="F78">
            <v>1710</v>
          </cell>
        </row>
        <row r="79">
          <cell r="A79" t="str">
            <v>B040126</v>
          </cell>
          <cell r="B79" t="str">
            <v>合成樹脂調合ﾍﾟｲﾝﾄ塗替え</v>
          </cell>
          <cell r="C79" t="str">
            <v>鋼製建具等（鉄面）</v>
          </cell>
          <cell r="D79" t="str">
            <v>&lt;SOP&gt;-3</v>
          </cell>
          <cell r="E79" t="str">
            <v>㎡</v>
          </cell>
          <cell r="F79">
            <v>1980</v>
          </cell>
        </row>
        <row r="80">
          <cell r="A80" t="str">
            <v>B040131</v>
          </cell>
          <cell r="B80" t="str">
            <v>合成樹脂調合ﾍﾟｲﾝﾄ塗替え</v>
          </cell>
          <cell r="C80" t="str">
            <v>鋼製建具等（亜鉛ﾒｯｷ）</v>
          </cell>
          <cell r="D80" t="str">
            <v>&lt;SOP&gt;</v>
          </cell>
          <cell r="E80" t="str">
            <v>㎡</v>
          </cell>
          <cell r="F80">
            <v>470</v>
          </cell>
        </row>
        <row r="81">
          <cell r="A81" t="str">
            <v>B040132</v>
          </cell>
          <cell r="B81" t="str">
            <v>合成樹脂調合ﾍﾟｲﾝﾄ塗替え</v>
          </cell>
          <cell r="C81" t="str">
            <v>鋼製建具等（亜鉛ﾒｯｷ）</v>
          </cell>
          <cell r="D81" t="str">
            <v>&lt;SOP&gt;-1</v>
          </cell>
          <cell r="E81" t="str">
            <v>㎡</v>
          </cell>
          <cell r="F81">
            <v>910</v>
          </cell>
        </row>
        <row r="82">
          <cell r="A82" t="str">
            <v>B040133</v>
          </cell>
          <cell r="B82" t="str">
            <v>合成樹脂調合ﾍﾟｲﾝﾄ塗替え</v>
          </cell>
          <cell r="C82" t="str">
            <v>鋼製建具等（亜鉛ﾒｯｷ）</v>
          </cell>
          <cell r="D82" t="str">
            <v>&lt;SOP&gt;-2C</v>
          </cell>
          <cell r="E82" t="str">
            <v>㎡</v>
          </cell>
          <cell r="F82">
            <v>1170</v>
          </cell>
        </row>
        <row r="83">
          <cell r="A83" t="str">
            <v>B040134</v>
          </cell>
          <cell r="B83" t="str">
            <v>合成樹脂調合ﾍﾟｲﾝﾄ塗替え</v>
          </cell>
          <cell r="C83" t="str">
            <v>鋼製建具等（亜鉛ﾒｯｷ）</v>
          </cell>
          <cell r="D83" t="str">
            <v>&lt;SOP&gt;-2B</v>
          </cell>
          <cell r="E83" t="str">
            <v>㎡</v>
          </cell>
          <cell r="F83">
            <v>1450</v>
          </cell>
        </row>
        <row r="84">
          <cell r="A84" t="str">
            <v>B040135</v>
          </cell>
          <cell r="B84" t="str">
            <v>合成樹脂調合ﾍﾟｲﾝﾄ塗替え</v>
          </cell>
          <cell r="C84" t="str">
            <v>鋼製建具等（亜鉛ﾒｯｷ）</v>
          </cell>
          <cell r="D84" t="str">
            <v>&lt;SOP&gt;-2A</v>
          </cell>
          <cell r="E84" t="str">
            <v>㎡</v>
          </cell>
          <cell r="F84">
            <v>1720</v>
          </cell>
        </row>
        <row r="85">
          <cell r="A85" t="str">
            <v>B040136</v>
          </cell>
          <cell r="B85" t="str">
            <v>合成樹脂調合ﾍﾟｲﾝﾄ塗替え</v>
          </cell>
          <cell r="C85" t="str">
            <v>鋼製建具等（亜鉛ﾒｯｷ）</v>
          </cell>
          <cell r="D85" t="str">
            <v>&lt;SOP&gt;-3</v>
          </cell>
          <cell r="E85" t="str">
            <v>㎡</v>
          </cell>
          <cell r="F85">
            <v>1980</v>
          </cell>
        </row>
        <row r="86">
          <cell r="A86" t="str">
            <v>B040141</v>
          </cell>
          <cell r="B86" t="str">
            <v>合成樹脂調合ﾍﾟｲﾝﾄ塗替え</v>
          </cell>
          <cell r="C86" t="str">
            <v>亜鉛めっき面</v>
          </cell>
          <cell r="D86" t="str">
            <v>&lt;SOP&gt;</v>
          </cell>
          <cell r="E86" t="str">
            <v>㎡</v>
          </cell>
          <cell r="F86">
            <v>470</v>
          </cell>
        </row>
        <row r="87">
          <cell r="A87" t="str">
            <v>B040142</v>
          </cell>
          <cell r="B87" t="str">
            <v>合成樹脂調合ﾍﾟｲﾝﾄ塗替え</v>
          </cell>
          <cell r="C87" t="str">
            <v>亜鉛めっき面</v>
          </cell>
          <cell r="D87" t="str">
            <v>&lt;SOP&gt;-1</v>
          </cell>
          <cell r="E87" t="str">
            <v>㎡</v>
          </cell>
          <cell r="F87">
            <v>910</v>
          </cell>
        </row>
        <row r="88">
          <cell r="A88" t="str">
            <v>B040143</v>
          </cell>
          <cell r="B88" t="str">
            <v>合成樹脂調合ﾍﾟｲﾝﾄ塗替え</v>
          </cell>
          <cell r="C88" t="str">
            <v>亜鉛めっき面</v>
          </cell>
          <cell r="D88" t="str">
            <v>&lt;SOP&gt;-2C</v>
          </cell>
          <cell r="E88" t="str">
            <v>㎡</v>
          </cell>
          <cell r="F88">
            <v>1170</v>
          </cell>
        </row>
        <row r="89">
          <cell r="A89" t="str">
            <v>B040144</v>
          </cell>
          <cell r="B89" t="str">
            <v>合成樹脂調合ﾍﾟｲﾝﾄ塗替え</v>
          </cell>
          <cell r="C89" t="str">
            <v>亜鉛めっき面</v>
          </cell>
          <cell r="D89" t="str">
            <v>&lt;SOP&gt;-2B</v>
          </cell>
          <cell r="E89" t="str">
            <v>㎡</v>
          </cell>
          <cell r="F89">
            <v>1450</v>
          </cell>
        </row>
        <row r="90">
          <cell r="A90" t="str">
            <v>B040145</v>
          </cell>
          <cell r="B90" t="str">
            <v>合成樹脂調合ﾍﾟｲﾝﾄ塗替え</v>
          </cell>
          <cell r="C90" t="str">
            <v>亜鉛めっき面</v>
          </cell>
          <cell r="D90" t="str">
            <v>&lt;SOP&gt;-2A</v>
          </cell>
          <cell r="E90" t="str">
            <v>㎡</v>
          </cell>
          <cell r="F90">
            <v>1720</v>
          </cell>
        </row>
        <row r="91">
          <cell r="A91" t="str">
            <v>B040146</v>
          </cell>
          <cell r="B91" t="str">
            <v>合成樹脂調合ﾍﾟｲﾝﾄ塗替え</v>
          </cell>
          <cell r="C91" t="str">
            <v>亜鉛めっき面</v>
          </cell>
          <cell r="D91" t="str">
            <v>&lt;SOP&gt;-3</v>
          </cell>
          <cell r="E91" t="str">
            <v>㎡</v>
          </cell>
          <cell r="F91">
            <v>1980</v>
          </cell>
        </row>
        <row r="92">
          <cell r="A92" t="str">
            <v>B040201</v>
          </cell>
          <cell r="B92" t="str">
            <v>合成樹脂ｴﾏﾙｼｮﾝﾍﾟｲﾝﾄ1種塗替え</v>
          </cell>
          <cell r="C92" t="str">
            <v>ｺﾝｸﾘｰﾄ,ﾓﾙﾀﾙ,ﾎﾞｰﾄﾞ面等</v>
          </cell>
          <cell r="D92" t="str">
            <v>&lt;EP-1&gt;</v>
          </cell>
          <cell r="E92" t="str">
            <v>㎡</v>
          </cell>
          <cell r="F92">
            <v>400</v>
          </cell>
        </row>
        <row r="93">
          <cell r="A93" t="str">
            <v>B040202</v>
          </cell>
          <cell r="B93" t="str">
            <v>合成樹脂ｴﾏﾙｼｮﾝﾍﾟｲﾝﾄ1種塗替え</v>
          </cell>
          <cell r="C93" t="str">
            <v>ｺﾝｸﾘｰﾄ,ﾓﾙﾀﾙ,ﾎﾞｰﾄﾞ面等</v>
          </cell>
          <cell r="D93" t="str">
            <v>&lt;EP-1&gt;-1</v>
          </cell>
          <cell r="E93" t="str">
            <v>㎡</v>
          </cell>
          <cell r="F93">
            <v>740</v>
          </cell>
        </row>
        <row r="94">
          <cell r="A94" t="str">
            <v>B040203</v>
          </cell>
          <cell r="B94" t="str">
            <v>合成樹脂ｴﾏﾙｼｮﾝﾍﾟｲﾝﾄ1種塗替え</v>
          </cell>
          <cell r="C94" t="str">
            <v>ｺﾝｸﾘｰﾄ,ﾓﾙﾀﾙ,ﾎﾞｰﾄﾞ面等</v>
          </cell>
          <cell r="D94" t="str">
            <v>&lt;EP-1&gt;-2</v>
          </cell>
          <cell r="E94" t="str">
            <v>㎡</v>
          </cell>
          <cell r="F94">
            <v>740</v>
          </cell>
        </row>
        <row r="95">
          <cell r="A95" t="str">
            <v>B040204</v>
          </cell>
          <cell r="B95" t="str">
            <v>合成樹脂ｴﾏﾙｼｮﾝﾍﾟｲﾝﾄ1種塗替え</v>
          </cell>
          <cell r="C95" t="str">
            <v>ｺﾝｸﾘｰﾄ,ﾓﾙﾀﾙ,ﾎﾞｰﾄﾞ面等</v>
          </cell>
          <cell r="D95" t="str">
            <v>&lt;EP-1&gt;-3</v>
          </cell>
          <cell r="E95" t="str">
            <v>㎡</v>
          </cell>
          <cell r="F95">
            <v>740</v>
          </cell>
        </row>
        <row r="96">
          <cell r="A96" t="str">
            <v>B040211</v>
          </cell>
          <cell r="B96" t="str">
            <v>合成樹脂ｴﾏﾙｼｮﾝﾍﾟｲﾝﾄ1種塗替え</v>
          </cell>
          <cell r="C96" t="str">
            <v>天井面</v>
          </cell>
          <cell r="D96" t="str">
            <v>&lt;EP-1&gt;</v>
          </cell>
          <cell r="E96" t="str">
            <v>㎡</v>
          </cell>
          <cell r="F96">
            <v>480</v>
          </cell>
        </row>
        <row r="97">
          <cell r="A97" t="str">
            <v>B040212</v>
          </cell>
          <cell r="B97" t="str">
            <v>合成樹脂ｴﾏﾙｼｮﾝﾍﾟｲﾝﾄ1種塗替え</v>
          </cell>
          <cell r="C97" t="str">
            <v>天井面</v>
          </cell>
          <cell r="D97" t="str">
            <v>&lt;EP-1&gt;-1</v>
          </cell>
          <cell r="E97" t="str">
            <v>㎡</v>
          </cell>
          <cell r="F97">
            <v>820</v>
          </cell>
        </row>
        <row r="98">
          <cell r="A98" t="str">
            <v>B040213</v>
          </cell>
          <cell r="B98" t="str">
            <v>合成樹脂ｴﾏﾙｼｮﾝﾍﾟｲﾝﾄ1種塗替え</v>
          </cell>
          <cell r="C98" t="str">
            <v>天井面</v>
          </cell>
          <cell r="D98" t="str">
            <v>&lt;EP-1&gt;-2</v>
          </cell>
          <cell r="E98" t="str">
            <v>㎡</v>
          </cell>
          <cell r="F98">
            <v>820</v>
          </cell>
        </row>
        <row r="99">
          <cell r="A99" t="str">
            <v>B040214</v>
          </cell>
          <cell r="B99" t="str">
            <v>合成樹脂ｴﾏﾙｼｮﾝﾍﾟｲﾝﾄ1種塗替え</v>
          </cell>
          <cell r="C99" t="str">
            <v>天井面</v>
          </cell>
          <cell r="D99" t="str">
            <v>&lt;EP-1&gt;-3</v>
          </cell>
          <cell r="E99" t="str">
            <v>㎡</v>
          </cell>
          <cell r="F99">
            <v>820</v>
          </cell>
        </row>
        <row r="100">
          <cell r="A100" t="str">
            <v>B040301</v>
          </cell>
          <cell r="B100" t="str">
            <v>つや有り合成樹脂ｴﾏﾙｼｮﾝﾍﾟｲﾝﾄ塗替え</v>
          </cell>
          <cell r="C100" t="str">
            <v>ｺﾝｸﾘｰﾄ,ﾓﾙﾀﾙ,ﾎﾞｰﾄﾞ面等</v>
          </cell>
          <cell r="D100" t="str">
            <v>&lt;GEP-A&gt;</v>
          </cell>
          <cell r="E100" t="str">
            <v>㎡</v>
          </cell>
          <cell r="F100">
            <v>390</v>
          </cell>
        </row>
        <row r="101">
          <cell r="A101" t="str">
            <v>B040302</v>
          </cell>
          <cell r="B101" t="str">
            <v>つや有り合成樹脂ｴﾏﾙｼｮﾝﾍﾟｲﾝﾄ塗替え</v>
          </cell>
          <cell r="C101" t="str">
            <v>ｺﾝｸﾘｰﾄ,ﾓﾙﾀﾙ,ﾎﾞｰﾄﾞ面等</v>
          </cell>
          <cell r="D101" t="str">
            <v>&lt;GEP-A&gt;-1</v>
          </cell>
          <cell r="E101" t="str">
            <v>㎡</v>
          </cell>
          <cell r="F101">
            <v>810</v>
          </cell>
        </row>
        <row r="102">
          <cell r="A102" t="str">
            <v>B040303</v>
          </cell>
          <cell r="B102" t="str">
            <v>つや有り合成樹脂ｴﾏﾙｼｮﾝﾍﾟｲﾝﾄ塗替え</v>
          </cell>
          <cell r="C102" t="str">
            <v>ｺﾝｸﾘｰﾄ,ﾓﾙﾀﾙ,ﾎﾞｰﾄﾞ面等</v>
          </cell>
          <cell r="D102" t="str">
            <v>&lt;GEP-A&gt;-2</v>
          </cell>
          <cell r="E102" t="str">
            <v>㎡</v>
          </cell>
          <cell r="F102">
            <v>1220</v>
          </cell>
        </row>
        <row r="103">
          <cell r="A103" t="str">
            <v>B040304</v>
          </cell>
          <cell r="B103" t="str">
            <v>つや有り合成樹脂ｴﾏﾙｼｮﾝﾍﾟｲﾝﾄ塗替え</v>
          </cell>
          <cell r="C103" t="str">
            <v>ｺﾝｸﾘｰﾄ,ﾓﾙﾀﾙ,ﾎﾞｰﾄﾞ面等</v>
          </cell>
          <cell r="D103" t="str">
            <v>&lt;GEP-A&gt;-3</v>
          </cell>
          <cell r="E103" t="str">
            <v>㎡</v>
          </cell>
          <cell r="F103">
            <v>1220</v>
          </cell>
        </row>
        <row r="104">
          <cell r="A104" t="str">
            <v>B040311</v>
          </cell>
          <cell r="B104" t="str">
            <v>つや有り合成樹脂ｴﾏﾙｼｮﾝﾍﾟｲﾝﾄ塗替え</v>
          </cell>
          <cell r="C104" t="str">
            <v>天井面等</v>
          </cell>
          <cell r="D104" t="str">
            <v>&lt;GEP-A&gt;</v>
          </cell>
          <cell r="E104" t="str">
            <v>㎡</v>
          </cell>
          <cell r="F104">
            <v>410</v>
          </cell>
        </row>
        <row r="105">
          <cell r="A105" t="str">
            <v>B040312</v>
          </cell>
          <cell r="B105" t="str">
            <v>つや有り合成樹脂ｴﾏﾙｼｮﾝﾍﾟｲﾝﾄ塗替え</v>
          </cell>
          <cell r="C105" t="str">
            <v>天井面等</v>
          </cell>
          <cell r="D105" t="str">
            <v>&lt;GEP-A&gt;-1</v>
          </cell>
          <cell r="E105" t="str">
            <v>㎡</v>
          </cell>
          <cell r="F105">
            <v>820</v>
          </cell>
        </row>
        <row r="106">
          <cell r="A106" t="str">
            <v>B040313</v>
          </cell>
          <cell r="B106" t="str">
            <v>つや有り合成樹脂ｴﾏﾙｼｮﾝﾍﾟｲﾝﾄ塗替え</v>
          </cell>
          <cell r="C106" t="str">
            <v>天井面等</v>
          </cell>
          <cell r="D106" t="str">
            <v>&lt;GEP-A&gt;-2</v>
          </cell>
          <cell r="E106" t="str">
            <v>㎡</v>
          </cell>
          <cell r="F106">
            <v>1280</v>
          </cell>
        </row>
        <row r="107">
          <cell r="A107" t="str">
            <v>B040314</v>
          </cell>
          <cell r="B107" t="str">
            <v>つや有り合成樹脂ｴﾏﾙｼｮﾝﾍﾟｲﾝﾄ塗替え</v>
          </cell>
          <cell r="C107" t="str">
            <v>天井面等</v>
          </cell>
          <cell r="D107" t="str">
            <v>&lt;GEP-A&gt;-3</v>
          </cell>
          <cell r="E107" t="str">
            <v>㎡</v>
          </cell>
          <cell r="F107">
            <v>1280</v>
          </cell>
        </row>
        <row r="108">
          <cell r="A108" t="str">
            <v>B040321</v>
          </cell>
          <cell r="B108" t="str">
            <v>つや有り合成樹脂ｴﾏﾙｼｮﾝﾍﾟｲﾝﾄ塗替え</v>
          </cell>
          <cell r="C108" t="str">
            <v>ｺﾝｸﾘｰﾄ,ﾓﾙﾀﾙ,ﾎﾞｰﾄﾞ面等</v>
          </cell>
          <cell r="D108" t="str">
            <v>&lt;GEP-B&gt;</v>
          </cell>
          <cell r="E108" t="str">
            <v>㎡</v>
          </cell>
          <cell r="F108">
            <v>410</v>
          </cell>
        </row>
        <row r="109">
          <cell r="A109" t="str">
            <v>B040322</v>
          </cell>
          <cell r="B109" t="str">
            <v>つや有り合成樹脂ｴﾏﾙｼｮﾝﾍﾟｲﾝﾄ塗替え</v>
          </cell>
          <cell r="C109" t="str">
            <v>ｺﾝｸﾘｰﾄ,ﾓﾙﾀﾙ,ﾎﾞｰﾄﾞ面等</v>
          </cell>
          <cell r="D109" t="str">
            <v>&lt;GEP-B&gt;-1</v>
          </cell>
          <cell r="E109" t="str">
            <v>㎡</v>
          </cell>
          <cell r="F109">
            <v>850</v>
          </cell>
        </row>
        <row r="110">
          <cell r="A110" t="str">
            <v>B040323</v>
          </cell>
          <cell r="B110" t="str">
            <v>つや有り合成樹脂ｴﾏﾙｼｮﾝﾍﾟｲﾝﾄ塗替え</v>
          </cell>
          <cell r="C110" t="str">
            <v>ｺﾝｸﾘｰﾄ,ﾓﾙﾀﾙ,ﾎﾞｰﾄﾞ面等</v>
          </cell>
          <cell r="D110" t="str">
            <v>&lt;GEP-B&gt;-2</v>
          </cell>
          <cell r="E110" t="str">
            <v>㎡</v>
          </cell>
          <cell r="F110">
            <v>850</v>
          </cell>
        </row>
        <row r="111">
          <cell r="A111" t="str">
            <v>B040324</v>
          </cell>
          <cell r="B111" t="str">
            <v>つや有り合成樹脂ｴﾏﾙｼｮﾝﾍﾟｲﾝﾄ塗替え</v>
          </cell>
          <cell r="C111" t="str">
            <v>ｺﾝｸﾘｰﾄ,ﾓﾙﾀﾙ,ﾎﾞｰﾄﾞ面等</v>
          </cell>
          <cell r="D111" t="str">
            <v>&lt;GEP-B&gt;-3</v>
          </cell>
          <cell r="E111" t="str">
            <v>㎡</v>
          </cell>
          <cell r="F111">
            <v>850</v>
          </cell>
        </row>
        <row r="112">
          <cell r="A112" t="str">
            <v>B040331</v>
          </cell>
          <cell r="B112" t="str">
            <v>つや有り合成樹脂ｴﾏﾙｼｮﾝﾍﾟｲﾝﾄ塗替え</v>
          </cell>
          <cell r="C112" t="str">
            <v>天井面等</v>
          </cell>
          <cell r="D112" t="str">
            <v>&lt;GEP-B&gt;</v>
          </cell>
          <cell r="E112" t="str">
            <v>㎡</v>
          </cell>
          <cell r="F112">
            <v>410</v>
          </cell>
        </row>
        <row r="113">
          <cell r="A113" t="str">
            <v>B040332</v>
          </cell>
          <cell r="B113" t="str">
            <v>つや有り合成樹脂ｴﾏﾙｼｮﾝﾍﾟｲﾝﾄ塗替え</v>
          </cell>
          <cell r="C113" t="str">
            <v>天井面等</v>
          </cell>
          <cell r="D113" t="str">
            <v>&lt;GEP-B&gt;-1</v>
          </cell>
          <cell r="E113" t="str">
            <v>㎡</v>
          </cell>
          <cell r="F113">
            <v>840</v>
          </cell>
        </row>
        <row r="114">
          <cell r="A114" t="str">
            <v>B040333</v>
          </cell>
          <cell r="B114" t="str">
            <v>つや有り合成樹脂ｴﾏﾙｼｮﾝﾍﾟｲﾝﾄ塗替え</v>
          </cell>
          <cell r="C114" t="str">
            <v>天井面等</v>
          </cell>
          <cell r="D114" t="str">
            <v>&lt;GEP-B&gt;-2</v>
          </cell>
          <cell r="E114" t="str">
            <v>㎡</v>
          </cell>
          <cell r="F114">
            <v>840</v>
          </cell>
        </row>
        <row r="115">
          <cell r="A115" t="str">
            <v>B040334</v>
          </cell>
          <cell r="B115" t="str">
            <v>つや有り合成樹脂ｴﾏﾙｼｮﾝﾍﾟｲﾝﾄ塗替え</v>
          </cell>
          <cell r="C115" t="str">
            <v>天井面等</v>
          </cell>
          <cell r="D115" t="str">
            <v>&lt;GEP-B&gt;-3</v>
          </cell>
          <cell r="E115" t="str">
            <v>㎡</v>
          </cell>
          <cell r="F115">
            <v>840</v>
          </cell>
        </row>
        <row r="116">
          <cell r="A116" t="str">
            <v>B040401</v>
          </cell>
          <cell r="B116" t="str">
            <v>塩化ﾋﾞﾆﾙ樹脂ｴﾅﾒﾙ塗替え</v>
          </cell>
          <cell r="C116" t="str">
            <v>ｺﾝｸﾘｰﾄ,ﾓﾙﾀﾙ,ﾎﾞｰﾄﾞ面等</v>
          </cell>
          <cell r="D116" t="str">
            <v>&lt;VE&gt;</v>
          </cell>
          <cell r="E116" t="str">
            <v>㎡</v>
          </cell>
          <cell r="F116">
            <v>320</v>
          </cell>
        </row>
        <row r="117">
          <cell r="A117" t="str">
            <v>B040402</v>
          </cell>
          <cell r="B117" t="str">
            <v>塩化ﾋﾞﾆﾙ樹脂ｴﾅﾒﾙ塗替え</v>
          </cell>
          <cell r="C117" t="str">
            <v>ｺﾝｸﾘｰﾄ,ﾓﾙﾀﾙ,ﾎﾞｰﾄﾞ面等</v>
          </cell>
          <cell r="D117" t="str">
            <v>&lt;VE&gt;-1</v>
          </cell>
          <cell r="E117" t="str">
            <v>㎡</v>
          </cell>
          <cell r="F117">
            <v>670</v>
          </cell>
        </row>
        <row r="118">
          <cell r="A118" t="str">
            <v>B040403</v>
          </cell>
          <cell r="B118" t="str">
            <v>塩化ﾋﾞﾆﾙ樹脂ｴﾅﾒﾙ塗替え</v>
          </cell>
          <cell r="C118" t="str">
            <v>ｺﾝｸﾘｰﾄ,ﾓﾙﾀﾙ,ﾎﾞｰﾄﾞ面等</v>
          </cell>
          <cell r="D118" t="str">
            <v>&lt;VE&gt;-2</v>
          </cell>
          <cell r="E118" t="str">
            <v>㎡</v>
          </cell>
          <cell r="F118">
            <v>1440</v>
          </cell>
        </row>
        <row r="119">
          <cell r="A119" t="str">
            <v>B040404</v>
          </cell>
          <cell r="B119" t="str">
            <v>塩化ﾋﾞﾆﾙ樹脂ｴﾅﾒﾙ塗替え</v>
          </cell>
          <cell r="C119" t="str">
            <v>ｺﾝｸﾘｰﾄ,ﾓﾙﾀﾙ,ﾎﾞｰﾄﾞ面等</v>
          </cell>
          <cell r="D119" t="str">
            <v>&lt;VE&gt;-3</v>
          </cell>
          <cell r="E119" t="str">
            <v>㎡</v>
          </cell>
          <cell r="F119">
            <v>1620</v>
          </cell>
        </row>
        <row r="120">
          <cell r="A120" t="str">
            <v>B040501</v>
          </cell>
          <cell r="B120" t="str">
            <v>クリヤラッカー塗替え</v>
          </cell>
          <cell r="C120" t="str">
            <v>木部</v>
          </cell>
          <cell r="D120" t="str">
            <v>&lt;CL&gt;</v>
          </cell>
          <cell r="E120" t="str">
            <v>㎡</v>
          </cell>
          <cell r="F120">
            <v>1080</v>
          </cell>
        </row>
        <row r="121">
          <cell r="A121" t="str">
            <v>B040601</v>
          </cell>
          <cell r="B121" t="str">
            <v>ﾌﾀﾙ酸樹脂ｴﾅﾒﾙ塗替え</v>
          </cell>
          <cell r="C121" t="str">
            <v>鉄面</v>
          </cell>
          <cell r="D121" t="str">
            <v>&lt;FE&gt;</v>
          </cell>
          <cell r="E121" t="str">
            <v>㎡</v>
          </cell>
          <cell r="F121">
            <v>560</v>
          </cell>
        </row>
        <row r="122">
          <cell r="A122" t="str">
            <v>B040602</v>
          </cell>
          <cell r="B122" t="str">
            <v>ﾌﾀﾙ酸樹脂ｴﾅﾒﾙ塗替え</v>
          </cell>
          <cell r="C122" t="str">
            <v>鉄面</v>
          </cell>
          <cell r="D122" t="str">
            <v>&lt;FE&gt;-1</v>
          </cell>
          <cell r="E122" t="str">
            <v>㎡</v>
          </cell>
          <cell r="F122">
            <v>1180</v>
          </cell>
        </row>
        <row r="123">
          <cell r="A123" t="str">
            <v>B040603</v>
          </cell>
          <cell r="B123" t="str">
            <v>ﾌﾀﾙ酸樹脂ｴﾅﾒﾙ塗替え</v>
          </cell>
          <cell r="C123" t="str">
            <v>鉄面</v>
          </cell>
          <cell r="D123" t="str">
            <v>&lt;FE&gt;-2C</v>
          </cell>
          <cell r="E123" t="str">
            <v>㎡</v>
          </cell>
          <cell r="F123">
            <v>2180</v>
          </cell>
        </row>
        <row r="124">
          <cell r="A124" t="str">
            <v>B040604</v>
          </cell>
          <cell r="B124" t="str">
            <v>ﾌﾀﾙ酸樹脂ｴﾅﾒﾙ塗替え</v>
          </cell>
          <cell r="C124" t="str">
            <v>鉄面</v>
          </cell>
          <cell r="D124" t="str">
            <v>&lt;FE&gt;-2B</v>
          </cell>
          <cell r="E124" t="str">
            <v>㎡</v>
          </cell>
          <cell r="F124">
            <v>2400</v>
          </cell>
        </row>
        <row r="125">
          <cell r="A125" t="str">
            <v>B040605</v>
          </cell>
          <cell r="B125" t="str">
            <v>ﾌﾀﾙ酸樹脂ｴﾅﾒﾙ塗替え</v>
          </cell>
          <cell r="C125" t="str">
            <v>鉄面</v>
          </cell>
          <cell r="D125" t="str">
            <v>&lt;FE&gt;-2A</v>
          </cell>
          <cell r="E125" t="str">
            <v>㎡</v>
          </cell>
          <cell r="F125">
            <v>2640</v>
          </cell>
        </row>
        <row r="126">
          <cell r="A126" t="str">
            <v>B040606</v>
          </cell>
          <cell r="B126" t="str">
            <v>ﾌﾀﾙ酸樹脂ｴﾅﾒﾙ塗替え</v>
          </cell>
          <cell r="C126" t="str">
            <v>鉄面</v>
          </cell>
          <cell r="D126" t="str">
            <v>&lt;FE&gt;-3</v>
          </cell>
          <cell r="E126" t="str">
            <v>㎡</v>
          </cell>
          <cell r="F126">
            <v>2850</v>
          </cell>
        </row>
        <row r="127">
          <cell r="A127" t="str">
            <v>B040611</v>
          </cell>
          <cell r="B127" t="str">
            <v>ﾌﾀﾙ酸樹脂ｴﾅﾒﾙ塗替え</v>
          </cell>
          <cell r="C127" t="str">
            <v>鋼製建具等（鉄面）</v>
          </cell>
          <cell r="D127" t="str">
            <v>&lt;FE&gt;</v>
          </cell>
          <cell r="E127" t="str">
            <v>㎡</v>
          </cell>
          <cell r="F127">
            <v>560</v>
          </cell>
        </row>
        <row r="128">
          <cell r="A128" t="str">
            <v>B040612</v>
          </cell>
          <cell r="B128" t="str">
            <v>ﾌﾀﾙ酸樹脂ｴﾅﾒﾙ塗替え</v>
          </cell>
          <cell r="C128" t="str">
            <v>鋼製建具等（鉄面）</v>
          </cell>
          <cell r="D128" t="str">
            <v>&lt;FE&gt;-1</v>
          </cell>
          <cell r="E128" t="str">
            <v>㎡</v>
          </cell>
          <cell r="F128">
            <v>1180</v>
          </cell>
        </row>
        <row r="129">
          <cell r="A129" t="str">
            <v>B040613</v>
          </cell>
          <cell r="B129" t="str">
            <v>ﾌﾀﾙ酸樹脂ｴﾅﾒﾙ塗替え</v>
          </cell>
          <cell r="C129" t="str">
            <v>鋼製建具等（鉄面）</v>
          </cell>
          <cell r="D129" t="str">
            <v>&lt;FE&gt;-2C</v>
          </cell>
          <cell r="E129" t="str">
            <v>㎡</v>
          </cell>
          <cell r="F129">
            <v>2230</v>
          </cell>
        </row>
        <row r="130">
          <cell r="A130" t="str">
            <v>B040614</v>
          </cell>
          <cell r="B130" t="str">
            <v>ﾌﾀﾙ酸樹脂ｴﾅﾒﾙ塗替え</v>
          </cell>
          <cell r="C130" t="str">
            <v>鋼製建具等（鉄面）</v>
          </cell>
          <cell r="D130" t="str">
            <v>&lt;FE&gt;-2B</v>
          </cell>
          <cell r="E130" t="str">
            <v>㎡</v>
          </cell>
          <cell r="F130">
            <v>2490</v>
          </cell>
        </row>
        <row r="131">
          <cell r="A131" t="str">
            <v>B040615</v>
          </cell>
          <cell r="B131" t="str">
            <v>ﾌﾀﾙ酸樹脂ｴﾅﾒﾙ塗替え</v>
          </cell>
          <cell r="C131" t="str">
            <v>鋼製建具等（鉄面）</v>
          </cell>
          <cell r="D131" t="str">
            <v>&lt;FE&gt;-2A</v>
          </cell>
          <cell r="E131" t="str">
            <v>㎡</v>
          </cell>
          <cell r="F131">
            <v>2770</v>
          </cell>
        </row>
        <row r="132">
          <cell r="A132" t="str">
            <v>B040616</v>
          </cell>
          <cell r="B132" t="str">
            <v>ﾌﾀﾙ酸樹脂ｴﾅﾒﾙ塗替え</v>
          </cell>
          <cell r="C132" t="str">
            <v>鋼製建具等（鉄面）</v>
          </cell>
          <cell r="D132" t="str">
            <v>&lt;FE&gt;-3</v>
          </cell>
          <cell r="E132" t="str">
            <v>㎡</v>
          </cell>
          <cell r="F132">
            <v>3030</v>
          </cell>
        </row>
        <row r="133">
          <cell r="A133" t="str">
            <v>B040621</v>
          </cell>
          <cell r="B133" t="str">
            <v>ﾌﾀﾙ酸樹脂ｴﾅﾒﾙ塗替え</v>
          </cell>
          <cell r="C133" t="str">
            <v>亜鉛めっき面</v>
          </cell>
          <cell r="D133" t="str">
            <v>&lt;FE&gt;</v>
          </cell>
          <cell r="E133" t="str">
            <v>㎡</v>
          </cell>
          <cell r="F133">
            <v>560</v>
          </cell>
        </row>
        <row r="134">
          <cell r="A134" t="str">
            <v>B040622</v>
          </cell>
          <cell r="B134" t="str">
            <v>ﾌﾀﾙ酸樹脂ｴﾅﾒﾙ塗替え</v>
          </cell>
          <cell r="C134" t="str">
            <v>亜鉛めっき面</v>
          </cell>
          <cell r="D134" t="str">
            <v>&lt;FE&gt;-1</v>
          </cell>
          <cell r="E134" t="str">
            <v>㎡</v>
          </cell>
          <cell r="F134">
            <v>1180</v>
          </cell>
        </row>
        <row r="135">
          <cell r="A135" t="str">
            <v>B040623</v>
          </cell>
          <cell r="B135" t="str">
            <v>ﾌﾀﾙ酸樹脂ｴﾅﾒﾙ塗替え</v>
          </cell>
          <cell r="C135" t="str">
            <v>亜鉛めっき面</v>
          </cell>
          <cell r="D135" t="str">
            <v>&lt;FE&gt;-2C</v>
          </cell>
          <cell r="E135" t="str">
            <v>㎡</v>
          </cell>
          <cell r="F135">
            <v>2230</v>
          </cell>
        </row>
        <row r="136">
          <cell r="A136" t="str">
            <v>B040624</v>
          </cell>
          <cell r="B136" t="str">
            <v>ﾌﾀﾙ酸樹脂ｴﾅﾒﾙ塗替え</v>
          </cell>
          <cell r="C136" t="str">
            <v>亜鉛めっき面</v>
          </cell>
          <cell r="D136" t="str">
            <v>&lt;FE&gt;-2B</v>
          </cell>
          <cell r="E136" t="str">
            <v>㎡</v>
          </cell>
          <cell r="F136">
            <v>2490</v>
          </cell>
        </row>
        <row r="137">
          <cell r="A137" t="str">
            <v>B040625</v>
          </cell>
          <cell r="B137" t="str">
            <v>ﾌﾀﾙ酸樹脂ｴﾅﾒﾙ塗替え</v>
          </cell>
          <cell r="C137" t="str">
            <v>亜鉛めっき面</v>
          </cell>
          <cell r="D137" t="str">
            <v>&lt;FE&gt;-2A</v>
          </cell>
          <cell r="E137" t="str">
            <v>㎡</v>
          </cell>
          <cell r="F137">
            <v>2770</v>
          </cell>
        </row>
        <row r="138">
          <cell r="A138" t="str">
            <v>B040626</v>
          </cell>
          <cell r="B138" t="str">
            <v>ﾌﾀﾙ酸樹脂ｴﾅﾒﾙ塗替え</v>
          </cell>
          <cell r="C138" t="str">
            <v>亜鉛めっき面</v>
          </cell>
          <cell r="D138" t="str">
            <v>&lt;FE&gt;-3</v>
          </cell>
          <cell r="E138" t="str">
            <v>㎡</v>
          </cell>
          <cell r="F138">
            <v>3030</v>
          </cell>
        </row>
        <row r="139">
          <cell r="A139" t="str">
            <v>B040701</v>
          </cell>
          <cell r="B139" t="str">
            <v>オイルステイン塗替え</v>
          </cell>
          <cell r="D139" t="str">
            <v>&lt;OS&gt;</v>
          </cell>
          <cell r="E139" t="str">
            <v>㎡</v>
          </cell>
          <cell r="F139">
            <v>540</v>
          </cell>
        </row>
        <row r="140">
          <cell r="A140" t="str">
            <v>B050001</v>
          </cell>
          <cell r="B140" t="str">
            <v>空気圧縮機運転費</v>
          </cell>
          <cell r="C140" t="str">
            <v>（  5m3／min）</v>
          </cell>
          <cell r="E140" t="str">
            <v>日</v>
          </cell>
          <cell r="F140">
            <v>5990</v>
          </cell>
        </row>
        <row r="141">
          <cell r="A141" t="str">
            <v>B050002</v>
          </cell>
          <cell r="B141" t="str">
            <v>空気圧縮機運転費</v>
          </cell>
          <cell r="C141" t="str">
            <v>（7.6m3／min）</v>
          </cell>
          <cell r="E141" t="str">
            <v>日</v>
          </cell>
          <cell r="F141">
            <v>8920</v>
          </cell>
        </row>
        <row r="142">
          <cell r="A142" t="str">
            <v>B050003</v>
          </cell>
          <cell r="B142" t="str">
            <v>鉄筋切断</v>
          </cell>
          <cell r="E142" t="str">
            <v>m3</v>
          </cell>
          <cell r="F142">
            <v>660</v>
          </cell>
        </row>
        <row r="143">
          <cell r="A143" t="str">
            <v>B051001</v>
          </cell>
          <cell r="B143" t="str">
            <v>床モルタル撤去</v>
          </cell>
          <cell r="E143" t="str">
            <v>㎡</v>
          </cell>
          <cell r="F143">
            <v>2390</v>
          </cell>
        </row>
        <row r="144">
          <cell r="A144" t="str">
            <v>B051002</v>
          </cell>
          <cell r="B144" t="str">
            <v>床タイル，床人研撤去</v>
          </cell>
          <cell r="C144" t="str">
            <v>（下地モルタル共）</v>
          </cell>
          <cell r="E144" t="str">
            <v>m3</v>
          </cell>
          <cell r="F144">
            <v>2980</v>
          </cell>
        </row>
        <row r="145">
          <cell r="A145" t="str">
            <v>B051003</v>
          </cell>
          <cell r="B145" t="str">
            <v>防水押さえｺﾝｸﾘｰﾄ撤去</v>
          </cell>
          <cell r="E145" t="str">
            <v>m3</v>
          </cell>
          <cell r="F145">
            <v>23180</v>
          </cell>
        </row>
        <row r="146">
          <cell r="A146" t="str">
            <v>B051004</v>
          </cell>
          <cell r="B146" t="str">
            <v>鉄筋ｺﾝｸﾘｰﾄ壁等撤去</v>
          </cell>
          <cell r="E146" t="str">
            <v>m3</v>
          </cell>
          <cell r="F146">
            <v>41630</v>
          </cell>
        </row>
        <row r="147">
          <cell r="A147" t="str">
            <v>B051005</v>
          </cell>
          <cell r="B147" t="str">
            <v>壁モルタル撤去</v>
          </cell>
          <cell r="E147" t="str">
            <v>㎡</v>
          </cell>
          <cell r="F147">
            <v>2390</v>
          </cell>
        </row>
        <row r="148">
          <cell r="A148" t="str">
            <v>B051006</v>
          </cell>
          <cell r="B148" t="str">
            <v>壁タイル撤去</v>
          </cell>
          <cell r="C148" t="str">
            <v>（下地モルタル共）</v>
          </cell>
          <cell r="E148" t="str">
            <v>㎡</v>
          </cell>
          <cell r="F148">
            <v>2910</v>
          </cell>
        </row>
        <row r="149">
          <cell r="A149" t="str">
            <v>B051011</v>
          </cell>
          <cell r="B149" t="str">
            <v>ビニル床タイル撤去</v>
          </cell>
          <cell r="E149" t="str">
            <v>㎡</v>
          </cell>
          <cell r="F149">
            <v>720</v>
          </cell>
        </row>
        <row r="150">
          <cell r="A150" t="str">
            <v>B051012</v>
          </cell>
          <cell r="B150" t="str">
            <v>ビニル床シート撤去</v>
          </cell>
          <cell r="E150" t="str">
            <v>㎡</v>
          </cell>
          <cell r="F150">
            <v>720</v>
          </cell>
        </row>
        <row r="151">
          <cell r="A151" t="str">
            <v>B051021</v>
          </cell>
          <cell r="B151" t="str">
            <v>ﾌﾛｰﾘﾝｸﾞﾎﾞｰﾄﾞ縁甲板等撤去</v>
          </cell>
          <cell r="C151" t="str">
            <v>（ころばし床組共）</v>
          </cell>
          <cell r="E151" t="str">
            <v>㎡</v>
          </cell>
          <cell r="F151">
            <v>1620</v>
          </cell>
        </row>
        <row r="152">
          <cell r="A152" t="str">
            <v>B051022</v>
          </cell>
          <cell r="B152" t="str">
            <v>ﾌﾛｰﾘﾝｸﾞﾎﾞｰﾄﾞ縁甲板等撤去</v>
          </cell>
          <cell r="C152" t="str">
            <v>（つか立て床組共）</v>
          </cell>
          <cell r="E152" t="str">
            <v>㎡</v>
          </cell>
          <cell r="F152">
            <v>1800</v>
          </cell>
        </row>
        <row r="153">
          <cell r="A153" t="str">
            <v>B051031</v>
          </cell>
          <cell r="B153" t="str">
            <v>壁合板・板張り，ボード等撤去</v>
          </cell>
          <cell r="C153" t="str">
            <v>（仕上げ材のみ）</v>
          </cell>
          <cell r="E153" t="str">
            <v>㎡</v>
          </cell>
          <cell r="F153">
            <v>720</v>
          </cell>
        </row>
        <row r="154">
          <cell r="A154" t="str">
            <v>B051032</v>
          </cell>
          <cell r="B154" t="str">
            <v>壁合板・板張り，ボード等撤去</v>
          </cell>
          <cell r="C154" t="str">
            <v>（ｺﾝｸﾘｰﾄ下地,胴縁共）</v>
          </cell>
          <cell r="E154" t="str">
            <v>㎡</v>
          </cell>
          <cell r="F154">
            <v>900</v>
          </cell>
        </row>
        <row r="155">
          <cell r="A155" t="str">
            <v>B051041</v>
          </cell>
          <cell r="B155" t="str">
            <v>天井合板・板張り，ボード等撤去</v>
          </cell>
          <cell r="C155" t="str">
            <v>（仕上げ材のみ）</v>
          </cell>
          <cell r="E155" t="str">
            <v>㎡</v>
          </cell>
          <cell r="F155">
            <v>720</v>
          </cell>
        </row>
        <row r="156">
          <cell r="A156" t="str">
            <v>B051042</v>
          </cell>
          <cell r="B156" t="str">
            <v>天井合板・板張り，ボード等撤去</v>
          </cell>
          <cell r="C156" t="str">
            <v>（木下地･軽鉄下地共）</v>
          </cell>
          <cell r="E156" t="str">
            <v>㎡</v>
          </cell>
          <cell r="F156">
            <v>900</v>
          </cell>
        </row>
        <row r="157">
          <cell r="A157" t="str">
            <v>B051051</v>
          </cell>
          <cell r="B157" t="str">
            <v>木造間仕切撤去</v>
          </cell>
          <cell r="C157" t="str">
            <v>（仕上げ材共）</v>
          </cell>
          <cell r="E157" t="str">
            <v>㎡</v>
          </cell>
          <cell r="F157">
            <v>1440</v>
          </cell>
        </row>
        <row r="158">
          <cell r="A158" t="str">
            <v>B051061</v>
          </cell>
          <cell r="B158" t="str">
            <v>ｱｽﾌｧﾙﾄ防水層撤去</v>
          </cell>
          <cell r="E158" t="str">
            <v>㎡</v>
          </cell>
          <cell r="F158">
            <v>1620</v>
          </cell>
        </row>
        <row r="159">
          <cell r="A159" t="str">
            <v>B051062</v>
          </cell>
          <cell r="B159" t="str">
            <v>シート防水層撤去</v>
          </cell>
          <cell r="E159" t="str">
            <v>㎡</v>
          </cell>
          <cell r="F159">
            <v>810</v>
          </cell>
        </row>
        <row r="160">
          <cell r="A160" t="str">
            <v>B051071</v>
          </cell>
          <cell r="B160" t="str">
            <v>立てどい撤去</v>
          </cell>
          <cell r="C160" t="str">
            <v>（鋼管）径 65mm</v>
          </cell>
          <cell r="E160" t="str">
            <v>ｍ</v>
          </cell>
          <cell r="F160">
            <v>1780</v>
          </cell>
        </row>
        <row r="161">
          <cell r="A161" t="str">
            <v>B051072</v>
          </cell>
          <cell r="B161" t="str">
            <v>立てどい撤去</v>
          </cell>
          <cell r="C161" t="str">
            <v>（鋼管）径 80mm</v>
          </cell>
          <cell r="E161" t="str">
            <v>ｍ</v>
          </cell>
          <cell r="F161">
            <v>2020</v>
          </cell>
        </row>
        <row r="162">
          <cell r="A162" t="str">
            <v>B051073</v>
          </cell>
          <cell r="B162" t="str">
            <v>立てどい撤去</v>
          </cell>
          <cell r="C162" t="str">
            <v>（鋼管）径100mm</v>
          </cell>
          <cell r="E162" t="str">
            <v>ｍ</v>
          </cell>
          <cell r="F162">
            <v>2630</v>
          </cell>
        </row>
        <row r="163">
          <cell r="A163" t="str">
            <v>B051074</v>
          </cell>
          <cell r="B163" t="str">
            <v>立てどい撤去</v>
          </cell>
          <cell r="C163" t="str">
            <v>（鋼管）径125mm</v>
          </cell>
          <cell r="E163" t="str">
            <v>ｍ</v>
          </cell>
          <cell r="F163">
            <v>3110</v>
          </cell>
        </row>
        <row r="164">
          <cell r="A164" t="str">
            <v>B051075</v>
          </cell>
          <cell r="B164" t="str">
            <v>立てどい撤去</v>
          </cell>
          <cell r="C164" t="str">
            <v>（鋼管）径150mm</v>
          </cell>
          <cell r="E164" t="str">
            <v>ｍ</v>
          </cell>
          <cell r="F164">
            <v>4720</v>
          </cell>
        </row>
        <row r="165">
          <cell r="A165" t="str">
            <v>B051081</v>
          </cell>
          <cell r="B165" t="str">
            <v>立てどい撤去</v>
          </cell>
          <cell r="C165" t="str">
            <v>（硬質塩ビ管）径 65mm</v>
          </cell>
          <cell r="E165" t="str">
            <v>ｍ</v>
          </cell>
          <cell r="F165">
            <v>1070</v>
          </cell>
        </row>
        <row r="166">
          <cell r="A166" t="str">
            <v>B051082</v>
          </cell>
          <cell r="B166" t="str">
            <v>立てどい撤去</v>
          </cell>
          <cell r="C166" t="str">
            <v>（硬質塩ビ管）径 75mm</v>
          </cell>
          <cell r="E166" t="str">
            <v>ｍ</v>
          </cell>
          <cell r="F166">
            <v>1250</v>
          </cell>
        </row>
        <row r="167">
          <cell r="A167" t="str">
            <v>B051083</v>
          </cell>
          <cell r="B167" t="str">
            <v>立てどい撤去</v>
          </cell>
          <cell r="C167" t="str">
            <v>（硬質塩ビ管）径100mm</v>
          </cell>
          <cell r="E167" t="str">
            <v>ｍ</v>
          </cell>
          <cell r="F167">
            <v>1610</v>
          </cell>
        </row>
        <row r="168">
          <cell r="A168" t="str">
            <v>B051084</v>
          </cell>
          <cell r="B168" t="str">
            <v>立てどい撤去</v>
          </cell>
          <cell r="C168" t="str">
            <v>（硬質塩ビ管）径125mm</v>
          </cell>
          <cell r="E168" t="str">
            <v>ｍ</v>
          </cell>
          <cell r="F168">
            <v>1980</v>
          </cell>
        </row>
        <row r="169">
          <cell r="A169" t="str">
            <v>B051085</v>
          </cell>
          <cell r="B169" t="str">
            <v>立てどい撤去</v>
          </cell>
          <cell r="C169" t="str">
            <v>（硬質塩ビ管）径150mm</v>
          </cell>
          <cell r="E169" t="str">
            <v>ｍ</v>
          </cell>
          <cell r="F169">
            <v>2340</v>
          </cell>
        </row>
        <row r="170">
          <cell r="A170" t="str">
            <v>B060001</v>
          </cell>
          <cell r="B170" t="str">
            <v>工事残材運搬</v>
          </cell>
          <cell r="C170" t="str">
            <v>（10ｔ車）</v>
          </cell>
          <cell r="E170" t="str">
            <v>日</v>
          </cell>
          <cell r="F170">
            <v>46290</v>
          </cell>
        </row>
        <row r="171">
          <cell r="A171" t="str">
            <v>B060002</v>
          </cell>
          <cell r="B171" t="str">
            <v>工事残材運搬</v>
          </cell>
          <cell r="C171" t="str">
            <v>（４ｔ車）</v>
          </cell>
          <cell r="E171" t="str">
            <v>日</v>
          </cell>
          <cell r="F171">
            <v>30280</v>
          </cell>
        </row>
        <row r="172">
          <cell r="A172" t="str">
            <v>B060003</v>
          </cell>
          <cell r="B172" t="str">
            <v>工事残材運搬</v>
          </cell>
          <cell r="C172" t="str">
            <v>（２ｔ車）</v>
          </cell>
          <cell r="E172" t="str">
            <v>日</v>
          </cell>
          <cell r="F172">
            <v>26300</v>
          </cell>
        </row>
        <row r="173">
          <cell r="A173" t="str">
            <v>B060011</v>
          </cell>
          <cell r="B173" t="str">
            <v>廃棄材（ガラ）敷きならし</v>
          </cell>
          <cell r="E173" t="str">
            <v>m3</v>
          </cell>
          <cell r="F173">
            <v>113</v>
          </cell>
        </row>
        <row r="174">
          <cell r="A174" t="str">
            <v>B060201</v>
          </cell>
          <cell r="B174" t="str">
            <v>廃棄材運搬　Ⅰ類</v>
          </cell>
          <cell r="C174" t="str">
            <v>（２ｔ車，DID区間有り，ﾊﾞｯｸﾎｳ0.1m3） 0.3km以下</v>
          </cell>
          <cell r="E174" t="str">
            <v>m3</v>
          </cell>
          <cell r="F174">
            <v>1540</v>
          </cell>
        </row>
        <row r="175">
          <cell r="A175" t="str">
            <v>B060202</v>
          </cell>
          <cell r="B175" t="str">
            <v>廃棄材運搬　Ⅰ類</v>
          </cell>
          <cell r="C175" t="str">
            <v>（２ｔ車，DID区間有り，ﾊﾞｯｸﾎｳ0.1m3） 1.0km以下</v>
          </cell>
          <cell r="E175" t="str">
            <v>m3</v>
          </cell>
          <cell r="F175">
            <v>1710</v>
          </cell>
        </row>
        <row r="176">
          <cell r="A176" t="str">
            <v>B060203</v>
          </cell>
          <cell r="B176" t="str">
            <v>廃棄材運搬　Ⅰ類</v>
          </cell>
          <cell r="C176" t="str">
            <v>（２ｔ車，DID区間有り，ﾊﾞｯｸﾎｳ0.1m3） 1.5km以下</v>
          </cell>
          <cell r="E176" t="str">
            <v>m3</v>
          </cell>
          <cell r="F176">
            <v>2050</v>
          </cell>
        </row>
        <row r="177">
          <cell r="A177" t="str">
            <v>B060204</v>
          </cell>
          <cell r="B177" t="str">
            <v>廃棄材運搬　Ⅰ類</v>
          </cell>
          <cell r="C177" t="str">
            <v>（２ｔ車，DID区間有り，ﾊﾞｯｸﾎｳ0.1m3） 2.5km以下</v>
          </cell>
          <cell r="E177" t="str">
            <v>m3</v>
          </cell>
          <cell r="F177">
            <v>2390</v>
          </cell>
        </row>
        <row r="178">
          <cell r="A178" t="str">
            <v>B060205</v>
          </cell>
          <cell r="B178" t="str">
            <v>廃棄材運搬　Ⅰ類</v>
          </cell>
          <cell r="C178" t="str">
            <v>（２ｔ車，DID区間有り，ﾊﾞｯｸﾎｳ0.1m3） 3.0km以下</v>
          </cell>
          <cell r="E178" t="str">
            <v>m3</v>
          </cell>
          <cell r="F178">
            <v>2740</v>
          </cell>
        </row>
        <row r="179">
          <cell r="A179" t="str">
            <v>B060206</v>
          </cell>
          <cell r="B179" t="str">
            <v>廃棄材運搬　Ⅰ類</v>
          </cell>
          <cell r="C179" t="str">
            <v>（２ｔ車，DID区間有り，ﾊﾞｯｸﾎｳ0.1m3） 3.5km以下</v>
          </cell>
          <cell r="E179" t="str">
            <v>m3</v>
          </cell>
          <cell r="F179">
            <v>3080</v>
          </cell>
        </row>
        <row r="180">
          <cell r="A180" t="str">
            <v>B060207</v>
          </cell>
          <cell r="B180" t="str">
            <v>廃棄材運搬　Ⅰ類</v>
          </cell>
          <cell r="C180" t="str">
            <v>（２ｔ車，DID区間有り，ﾊﾞｯｸﾎｳ0.1m3） 4.5km以下</v>
          </cell>
          <cell r="E180" t="str">
            <v>m3</v>
          </cell>
          <cell r="F180">
            <v>3420</v>
          </cell>
        </row>
        <row r="181">
          <cell r="A181" t="str">
            <v>B060208</v>
          </cell>
          <cell r="B181" t="str">
            <v>廃棄材運搬　Ⅰ類</v>
          </cell>
          <cell r="C181" t="str">
            <v>（２ｔ車，DID区間有り，ﾊﾞｯｸﾎｳ0.1m3） 5.0km以下</v>
          </cell>
          <cell r="E181" t="str">
            <v>m3</v>
          </cell>
          <cell r="F181">
            <v>3760</v>
          </cell>
        </row>
        <row r="182">
          <cell r="A182" t="str">
            <v>B060209</v>
          </cell>
          <cell r="B182" t="str">
            <v>廃棄材運搬　Ⅰ類</v>
          </cell>
          <cell r="C182" t="str">
            <v>（２ｔ車，DID区間有り，ﾊﾞｯｸﾎｳ0.1m3） 6.5km以下</v>
          </cell>
          <cell r="E182" t="str">
            <v>m3</v>
          </cell>
          <cell r="F182">
            <v>4450</v>
          </cell>
        </row>
        <row r="183">
          <cell r="A183" t="str">
            <v>B060210</v>
          </cell>
          <cell r="B183" t="str">
            <v>廃棄材運搬　Ⅰ類</v>
          </cell>
          <cell r="C183" t="str">
            <v>（２ｔ車，DID区間有り，ﾊﾞｯｸﾎｳ0.1m3） 8.0km以下</v>
          </cell>
          <cell r="E183" t="str">
            <v>m3</v>
          </cell>
          <cell r="F183">
            <v>5130</v>
          </cell>
        </row>
        <row r="184">
          <cell r="A184" t="str">
            <v>B060211</v>
          </cell>
          <cell r="B184" t="str">
            <v>廃棄材運搬　Ⅰ類</v>
          </cell>
          <cell r="C184" t="str">
            <v>（２ｔ車，DID区間有り，ﾊﾞｯｸﾎｳ0.1m3）11.0km以下</v>
          </cell>
          <cell r="E184" t="str">
            <v>m3</v>
          </cell>
          <cell r="F184">
            <v>6160</v>
          </cell>
        </row>
        <row r="185">
          <cell r="A185" t="str">
            <v>B060212</v>
          </cell>
          <cell r="B185" t="str">
            <v>廃棄材運搬　Ⅰ類</v>
          </cell>
          <cell r="C185" t="str">
            <v>（２ｔ車，DID区間有り，ﾊﾞｯｸﾎｳ0.1m3）15.0km以下</v>
          </cell>
          <cell r="E185" t="str">
            <v>m3</v>
          </cell>
          <cell r="F185">
            <v>7860</v>
          </cell>
        </row>
        <row r="186">
          <cell r="A186" t="str">
            <v>B060213</v>
          </cell>
          <cell r="B186" t="str">
            <v>廃棄材運搬　Ⅰ類</v>
          </cell>
          <cell r="C186" t="str">
            <v>（２ｔ車，DID区間有り，ﾊﾞｯｸﾎｳ0.1m3）24.0km以下</v>
          </cell>
          <cell r="E186" t="str">
            <v>m3</v>
          </cell>
          <cell r="F186">
            <v>10250</v>
          </cell>
        </row>
        <row r="187">
          <cell r="A187" t="str">
            <v>B060214</v>
          </cell>
          <cell r="B187" t="str">
            <v>廃棄材運搬　Ⅰ類</v>
          </cell>
          <cell r="C187" t="str">
            <v>（２ｔ車，DID区間有り，ﾊﾞｯｸﾎｳ0.1m3）60.0km以下</v>
          </cell>
          <cell r="E187" t="str">
            <v>m3</v>
          </cell>
          <cell r="F187">
            <v>15380</v>
          </cell>
        </row>
        <row r="188">
          <cell r="A188" t="str">
            <v>B060221</v>
          </cell>
          <cell r="B188" t="str">
            <v>廃棄材運搬　Ⅰ類</v>
          </cell>
          <cell r="C188" t="str">
            <v>（２ｔ車，DID区間無し，ﾊﾞｯｸﾎｳ0.1m3） 0.3km以下</v>
          </cell>
          <cell r="E188" t="str">
            <v>m3</v>
          </cell>
          <cell r="F188">
            <v>1540</v>
          </cell>
        </row>
        <row r="189">
          <cell r="A189" t="str">
            <v>B060222</v>
          </cell>
          <cell r="B189" t="str">
            <v>廃棄材運搬　Ⅰ類</v>
          </cell>
          <cell r="C189" t="str">
            <v>（２ｔ車，DID区間無し，ﾊﾞｯｸﾎｳ0.1m3） 1.0km以下</v>
          </cell>
          <cell r="E189" t="str">
            <v>m3</v>
          </cell>
          <cell r="F189">
            <v>1710</v>
          </cell>
        </row>
        <row r="190">
          <cell r="A190" t="str">
            <v>B060223</v>
          </cell>
          <cell r="B190" t="str">
            <v>廃棄材運搬　Ⅰ類</v>
          </cell>
          <cell r="C190" t="str">
            <v>（２ｔ車，DID区間無し，ﾊﾞｯｸﾎｳ0.1m3） 1.5km以下</v>
          </cell>
          <cell r="E190" t="str">
            <v>m3</v>
          </cell>
          <cell r="F190">
            <v>2050</v>
          </cell>
        </row>
        <row r="191">
          <cell r="A191" t="str">
            <v>B060224</v>
          </cell>
          <cell r="B191" t="str">
            <v>廃棄材運搬　Ⅰ類</v>
          </cell>
          <cell r="C191" t="str">
            <v>（２ｔ車，DID区間無し，ﾊﾞｯｸﾎｳ0.1m3） 2.5km以下</v>
          </cell>
          <cell r="E191" t="str">
            <v>m3</v>
          </cell>
          <cell r="F191">
            <v>2390</v>
          </cell>
        </row>
        <row r="192">
          <cell r="A192" t="str">
            <v>B060225</v>
          </cell>
          <cell r="B192" t="str">
            <v>廃棄材運搬　Ⅰ類</v>
          </cell>
          <cell r="C192" t="str">
            <v>（２ｔ車，DID区間無し，ﾊﾞｯｸﾎｳ0.1m3） 3.0km以下</v>
          </cell>
          <cell r="E192" t="str">
            <v>m3</v>
          </cell>
          <cell r="F192">
            <v>2740</v>
          </cell>
        </row>
        <row r="193">
          <cell r="A193" t="str">
            <v>B060226</v>
          </cell>
          <cell r="B193" t="str">
            <v>廃棄材運搬　Ⅰ類</v>
          </cell>
          <cell r="C193" t="str">
            <v>（２ｔ車，DID区間無し，ﾊﾞｯｸﾎｳ0.1m3） 3.5km以下</v>
          </cell>
          <cell r="E193" t="str">
            <v>m3</v>
          </cell>
          <cell r="F193">
            <v>3080</v>
          </cell>
        </row>
        <row r="194">
          <cell r="A194" t="str">
            <v>B060227</v>
          </cell>
          <cell r="B194" t="str">
            <v>廃棄材運搬　Ⅰ類</v>
          </cell>
          <cell r="C194" t="str">
            <v>（２ｔ車，DID区間無し，ﾊﾞｯｸﾎｳ0.1m3） 4.5km以下</v>
          </cell>
          <cell r="E194" t="str">
            <v>m3</v>
          </cell>
          <cell r="F194">
            <v>3420</v>
          </cell>
        </row>
        <row r="195">
          <cell r="A195" t="str">
            <v>B060228</v>
          </cell>
          <cell r="B195" t="str">
            <v>廃棄材運搬　Ⅰ類</v>
          </cell>
          <cell r="C195" t="str">
            <v>（２ｔ車，DID区間無し，ﾊﾞｯｸﾎｳ0.1m3） 5.5km以下</v>
          </cell>
          <cell r="E195" t="str">
            <v>m3</v>
          </cell>
          <cell r="F195">
            <v>3760</v>
          </cell>
        </row>
        <row r="196">
          <cell r="A196" t="str">
            <v>B060229</v>
          </cell>
          <cell r="B196" t="str">
            <v>廃棄材運搬　Ⅰ類</v>
          </cell>
          <cell r="C196" t="str">
            <v>（２ｔ車，DID区間無し，ﾊﾞｯｸﾎｳ0.1m3） 7.0km以下</v>
          </cell>
          <cell r="E196" t="str">
            <v>m3</v>
          </cell>
          <cell r="F196">
            <v>4450</v>
          </cell>
        </row>
        <row r="197">
          <cell r="A197" t="str">
            <v>B060230</v>
          </cell>
          <cell r="B197" t="str">
            <v>廃棄材運搬　Ⅰ類</v>
          </cell>
          <cell r="C197" t="str">
            <v>（２ｔ車，DID区間無し，ﾊﾞｯｸﾎｳ0.1m3） 9.0km以下</v>
          </cell>
          <cell r="E197" t="str">
            <v>m3</v>
          </cell>
          <cell r="F197">
            <v>5130</v>
          </cell>
        </row>
        <row r="198">
          <cell r="A198" t="str">
            <v>B060231</v>
          </cell>
          <cell r="B198" t="str">
            <v>廃棄材運搬　Ⅰ類</v>
          </cell>
          <cell r="C198" t="str">
            <v>（２ｔ車，DID区間無し，ﾊﾞｯｸﾎｳ0.1m3）12.0km以下</v>
          </cell>
          <cell r="E198" t="str">
            <v>m3</v>
          </cell>
          <cell r="F198">
            <v>6160</v>
          </cell>
        </row>
        <row r="199">
          <cell r="A199" t="str">
            <v>B060232</v>
          </cell>
          <cell r="B199" t="str">
            <v>廃棄材運搬　Ⅰ類</v>
          </cell>
          <cell r="C199" t="str">
            <v>（２ｔ車，DID区間無し，ﾊﾞｯｸﾎｳ0.1m3）17.0km以下</v>
          </cell>
          <cell r="E199" t="str">
            <v>m3</v>
          </cell>
          <cell r="F199">
            <v>7860</v>
          </cell>
        </row>
        <row r="200">
          <cell r="A200" t="str">
            <v>B060233</v>
          </cell>
          <cell r="B200" t="str">
            <v>廃棄材運搬　Ⅰ類</v>
          </cell>
          <cell r="C200" t="str">
            <v>（２ｔ車，DID区間無し，ﾊﾞｯｸﾎｳ0.1m3）28.5km以下</v>
          </cell>
          <cell r="E200" t="str">
            <v>m3</v>
          </cell>
          <cell r="F200">
            <v>10250</v>
          </cell>
        </row>
        <row r="201">
          <cell r="A201" t="str">
            <v>B060234</v>
          </cell>
          <cell r="B201" t="str">
            <v>廃棄材運搬　Ⅰ類</v>
          </cell>
          <cell r="C201" t="str">
            <v>（２ｔ車，DID区間無し，ﾊﾞｯｸﾎｳ0.1m3）60.0km以下</v>
          </cell>
          <cell r="E201" t="str">
            <v>m3</v>
          </cell>
          <cell r="F201">
            <v>15380</v>
          </cell>
        </row>
        <row r="202">
          <cell r="A202" t="str">
            <v>B060241</v>
          </cell>
          <cell r="B202" t="str">
            <v>廃棄材運搬　Ⅱ類</v>
          </cell>
          <cell r="C202" t="str">
            <v>（２ｔ車，DID区間有り，ﾊﾞｯｸﾎｳ0.1m3） 0.3km以下</v>
          </cell>
          <cell r="E202" t="str">
            <v>m3</v>
          </cell>
          <cell r="F202">
            <v>710</v>
          </cell>
        </row>
        <row r="203">
          <cell r="A203" t="str">
            <v>B060242</v>
          </cell>
          <cell r="B203" t="str">
            <v>廃棄材運搬　Ⅱ類</v>
          </cell>
          <cell r="C203" t="str">
            <v>（２ｔ車，DID区間有り，ﾊﾞｯｸﾎｳ0.1m3） 1.0km以下</v>
          </cell>
          <cell r="E203" t="str">
            <v>m3</v>
          </cell>
          <cell r="F203">
            <v>790</v>
          </cell>
        </row>
        <row r="204">
          <cell r="A204" t="str">
            <v>B060243</v>
          </cell>
          <cell r="B204" t="str">
            <v>廃棄材運搬　Ⅱ類</v>
          </cell>
          <cell r="C204" t="str">
            <v>（２ｔ車，DID区間有り，ﾊﾞｯｸﾎｳ0.1m3） 1.5km以下</v>
          </cell>
          <cell r="E204" t="str">
            <v>m3</v>
          </cell>
          <cell r="F204">
            <v>950</v>
          </cell>
        </row>
        <row r="205">
          <cell r="A205" t="str">
            <v>B060244</v>
          </cell>
          <cell r="B205" t="str">
            <v>廃棄材運搬　Ⅱ類</v>
          </cell>
          <cell r="C205" t="str">
            <v>（２ｔ車，DID区間有り，ﾊﾞｯｸﾎｳ0.1m3） 2.5km以下</v>
          </cell>
          <cell r="E205" t="str">
            <v>m3</v>
          </cell>
          <cell r="F205">
            <v>1100</v>
          </cell>
        </row>
        <row r="206">
          <cell r="A206" t="str">
            <v>B060245</v>
          </cell>
          <cell r="B206" t="str">
            <v>廃棄材運搬　Ⅱ類</v>
          </cell>
          <cell r="C206" t="str">
            <v>（２ｔ車，DID区間有り，ﾊﾞｯｸﾎｳ0.1m3） 3.0km以下</v>
          </cell>
          <cell r="E206" t="str">
            <v>m3</v>
          </cell>
          <cell r="F206">
            <v>1260</v>
          </cell>
        </row>
        <row r="207">
          <cell r="A207" t="str">
            <v>B060246</v>
          </cell>
          <cell r="B207" t="str">
            <v>廃棄材運搬　Ⅱ類</v>
          </cell>
          <cell r="C207" t="str">
            <v>（２ｔ車，DID区間有り，ﾊﾞｯｸﾎｳ0.1m3） 3.5km以下</v>
          </cell>
          <cell r="E207" t="str">
            <v>m3</v>
          </cell>
          <cell r="F207">
            <v>1420</v>
          </cell>
        </row>
        <row r="208">
          <cell r="A208" t="str">
            <v>B060247</v>
          </cell>
          <cell r="B208" t="str">
            <v>廃棄材運搬　Ⅱ類</v>
          </cell>
          <cell r="C208" t="str">
            <v>（２ｔ車，DID区間有り，ﾊﾞｯｸﾎｳ0.1m3） 4.5km以下</v>
          </cell>
          <cell r="E208" t="str">
            <v>m3</v>
          </cell>
          <cell r="F208">
            <v>1580</v>
          </cell>
        </row>
        <row r="209">
          <cell r="A209" t="str">
            <v>B060248</v>
          </cell>
          <cell r="B209" t="str">
            <v>廃棄材運搬　Ⅱ類</v>
          </cell>
          <cell r="C209" t="str">
            <v>（２ｔ車，DID区間有り，ﾊﾞｯｸﾎｳ0.1m3） 5.0km以下</v>
          </cell>
          <cell r="E209" t="str">
            <v>m3</v>
          </cell>
          <cell r="F209">
            <v>1730</v>
          </cell>
        </row>
        <row r="210">
          <cell r="A210" t="str">
            <v>B060249</v>
          </cell>
          <cell r="B210" t="str">
            <v>廃棄材運搬　Ⅱ類</v>
          </cell>
          <cell r="C210" t="str">
            <v>（２ｔ車，DID区間有り，ﾊﾞｯｸﾎｳ0.1m3） 6.5km以下</v>
          </cell>
          <cell r="E210" t="str">
            <v>m3</v>
          </cell>
          <cell r="F210">
            <v>2050</v>
          </cell>
        </row>
        <row r="211">
          <cell r="A211" t="str">
            <v>B060250</v>
          </cell>
          <cell r="B211" t="str">
            <v>廃棄材運搬　Ⅱ類</v>
          </cell>
          <cell r="C211" t="str">
            <v>（２ｔ車，DID区間有り，ﾊﾞｯｸﾎｳ0.1m3） 8.0km以下</v>
          </cell>
          <cell r="E211" t="str">
            <v>m3</v>
          </cell>
          <cell r="F211">
            <v>2370</v>
          </cell>
        </row>
        <row r="212">
          <cell r="A212" t="str">
            <v>B060251</v>
          </cell>
          <cell r="B212" t="str">
            <v>廃棄材運搬　Ⅱ類</v>
          </cell>
          <cell r="C212" t="str">
            <v>（２ｔ車，DID区間有り，ﾊﾞｯｸﾎｳ0.1m3）11.0km以下</v>
          </cell>
          <cell r="E212" t="str">
            <v>m3</v>
          </cell>
          <cell r="F212">
            <v>2840</v>
          </cell>
        </row>
        <row r="213">
          <cell r="A213" t="str">
            <v>B060252</v>
          </cell>
          <cell r="B213" t="str">
            <v>廃棄材運搬　Ⅱ類</v>
          </cell>
          <cell r="C213" t="str">
            <v>（２ｔ車，DID区間有り，ﾊﾞｯｸﾎｳ0.1m3）15.0km以下</v>
          </cell>
          <cell r="E213" t="str">
            <v>m3</v>
          </cell>
          <cell r="F213">
            <v>3630</v>
          </cell>
        </row>
        <row r="214">
          <cell r="A214" t="str">
            <v>B060253</v>
          </cell>
          <cell r="B214" t="str">
            <v>廃棄材運搬　Ⅱ類</v>
          </cell>
          <cell r="C214" t="str">
            <v>（２ｔ車，DID区間有り，ﾊﾞｯｸﾎｳ0.1m3）24.0km以下</v>
          </cell>
          <cell r="E214" t="str">
            <v>m3</v>
          </cell>
          <cell r="F214">
            <v>4740</v>
          </cell>
        </row>
        <row r="215">
          <cell r="A215" t="str">
            <v>B060254</v>
          </cell>
          <cell r="B215" t="str">
            <v>廃棄材運搬　Ⅱ類</v>
          </cell>
          <cell r="C215" t="str">
            <v>（２ｔ車，DID区間有り，ﾊﾞｯｸﾎｳ0.1m3）60.0km以下</v>
          </cell>
          <cell r="E215" t="str">
            <v>m3</v>
          </cell>
          <cell r="F215">
            <v>7100</v>
          </cell>
        </row>
        <row r="216">
          <cell r="A216" t="str">
            <v>B060261</v>
          </cell>
          <cell r="B216" t="str">
            <v>廃棄材運搬　Ⅱ類</v>
          </cell>
          <cell r="C216" t="str">
            <v>（２ｔ車，DID区間無し，ﾊﾞｯｸﾎｳ0.1m3） 0.3km以下</v>
          </cell>
          <cell r="E216" t="str">
            <v>m3</v>
          </cell>
          <cell r="F216">
            <v>710</v>
          </cell>
        </row>
        <row r="217">
          <cell r="A217" t="str">
            <v>B060262</v>
          </cell>
          <cell r="B217" t="str">
            <v>廃棄材運搬　Ⅱ類</v>
          </cell>
          <cell r="C217" t="str">
            <v>（２ｔ車，DID区間無し，ﾊﾞｯｸﾎｳ0.1m3） 1.0km以下</v>
          </cell>
          <cell r="E217" t="str">
            <v>m3</v>
          </cell>
          <cell r="F217">
            <v>790</v>
          </cell>
        </row>
        <row r="218">
          <cell r="A218" t="str">
            <v>B060263</v>
          </cell>
          <cell r="B218" t="str">
            <v>廃棄材運搬　Ⅱ類</v>
          </cell>
          <cell r="C218" t="str">
            <v>（２ｔ車，DID区間無し，ﾊﾞｯｸﾎｳ0.1m3） 1.5km以下</v>
          </cell>
          <cell r="E218" t="str">
            <v>m3</v>
          </cell>
          <cell r="F218">
            <v>950</v>
          </cell>
        </row>
        <row r="219">
          <cell r="A219" t="str">
            <v>B060264</v>
          </cell>
          <cell r="B219" t="str">
            <v>廃棄材運搬　Ⅱ類</v>
          </cell>
          <cell r="C219" t="str">
            <v>（２ｔ車，DID区間無し，ﾊﾞｯｸﾎｳ0.1m3） 2.5km以下</v>
          </cell>
          <cell r="E219" t="str">
            <v>m3</v>
          </cell>
          <cell r="F219">
            <v>1100</v>
          </cell>
        </row>
        <row r="220">
          <cell r="A220" t="str">
            <v>B060265</v>
          </cell>
          <cell r="B220" t="str">
            <v>廃棄材運搬　Ⅱ類</v>
          </cell>
          <cell r="C220" t="str">
            <v>（２ｔ車，DID区間無し，ﾊﾞｯｸﾎｳ0.1m3） 3.0km以下</v>
          </cell>
          <cell r="E220" t="str">
            <v>m3</v>
          </cell>
          <cell r="F220">
            <v>1260</v>
          </cell>
        </row>
        <row r="221">
          <cell r="A221" t="str">
            <v>B060266</v>
          </cell>
          <cell r="B221" t="str">
            <v>廃棄材運搬　Ⅱ類</v>
          </cell>
          <cell r="C221" t="str">
            <v>（２ｔ車，DID区間無し，ﾊﾞｯｸﾎｳ0.1m3） 3.5km以下</v>
          </cell>
          <cell r="E221" t="str">
            <v>m3</v>
          </cell>
          <cell r="F221">
            <v>1420</v>
          </cell>
        </row>
        <row r="222">
          <cell r="A222" t="str">
            <v>B060267</v>
          </cell>
          <cell r="B222" t="str">
            <v>廃棄材運搬　Ⅱ類</v>
          </cell>
          <cell r="C222" t="str">
            <v>（２ｔ車，DID区間無し，ﾊﾞｯｸﾎｳ0.1m3） 4.5km以下</v>
          </cell>
          <cell r="E222" t="str">
            <v>m3</v>
          </cell>
          <cell r="F222">
            <v>1580</v>
          </cell>
        </row>
        <row r="223">
          <cell r="A223" t="str">
            <v>B060268</v>
          </cell>
          <cell r="B223" t="str">
            <v>廃棄材運搬　Ⅱ類</v>
          </cell>
          <cell r="C223" t="str">
            <v>（２ｔ車，DID区間無し，ﾊﾞｯｸﾎｳ0.1m3） 5.5km以下</v>
          </cell>
          <cell r="E223" t="str">
            <v>m3</v>
          </cell>
          <cell r="F223">
            <v>1730</v>
          </cell>
        </row>
        <row r="224">
          <cell r="A224" t="str">
            <v>B060269</v>
          </cell>
          <cell r="B224" t="str">
            <v>廃棄材運搬　Ⅱ類</v>
          </cell>
          <cell r="C224" t="str">
            <v>（２ｔ車，DID区間無し，ﾊﾞｯｸﾎｳ0.1m3） 7.0km以下</v>
          </cell>
          <cell r="E224" t="str">
            <v>m3</v>
          </cell>
          <cell r="F224">
            <v>2050</v>
          </cell>
        </row>
        <row r="225">
          <cell r="A225" t="str">
            <v>B060270</v>
          </cell>
          <cell r="B225" t="str">
            <v>廃棄材運搬　Ⅱ類</v>
          </cell>
          <cell r="C225" t="str">
            <v>（２ｔ車，DID区間無し，ﾊﾞｯｸﾎｳ0.1m3） 9.0km以下</v>
          </cell>
          <cell r="E225" t="str">
            <v>m3</v>
          </cell>
          <cell r="F225">
            <v>2370</v>
          </cell>
        </row>
        <row r="226">
          <cell r="A226" t="str">
            <v>B060271</v>
          </cell>
          <cell r="B226" t="str">
            <v>廃棄材運搬　Ⅱ類</v>
          </cell>
          <cell r="C226" t="str">
            <v>（２ｔ車，DID区間無し，ﾊﾞｯｸﾎｳ0.1m3）12.0km以下</v>
          </cell>
          <cell r="E226" t="str">
            <v>m3</v>
          </cell>
          <cell r="F226">
            <v>2840</v>
          </cell>
        </row>
        <row r="227">
          <cell r="A227" t="str">
            <v>B060272</v>
          </cell>
          <cell r="B227" t="str">
            <v>廃棄材運搬　Ⅱ類</v>
          </cell>
          <cell r="C227" t="str">
            <v>（２ｔ車，DID区間無し，ﾊﾞｯｸﾎｳ0.1m3）17.0km以下</v>
          </cell>
          <cell r="E227" t="str">
            <v>m3</v>
          </cell>
          <cell r="F227">
            <v>3630</v>
          </cell>
        </row>
        <row r="228">
          <cell r="A228" t="str">
            <v>B060273</v>
          </cell>
          <cell r="B228" t="str">
            <v>廃棄材運搬　Ⅱ類</v>
          </cell>
          <cell r="C228" t="str">
            <v>（２ｔ車，DID区間無し，ﾊﾞｯｸﾎｳ0.1m3）28.5km以下</v>
          </cell>
          <cell r="E228" t="str">
            <v>m3</v>
          </cell>
          <cell r="F228">
            <v>4740</v>
          </cell>
        </row>
        <row r="229">
          <cell r="A229" t="str">
            <v>B060274</v>
          </cell>
          <cell r="B229" t="str">
            <v>廃棄材運搬　Ⅱ類</v>
          </cell>
          <cell r="C229" t="str">
            <v>（２ｔ車，DID区間無し，ﾊﾞｯｸﾎｳ0.1m3）60.0km以下</v>
          </cell>
          <cell r="E229" t="str">
            <v>m3</v>
          </cell>
          <cell r="F229">
            <v>7100</v>
          </cell>
        </row>
        <row r="230">
          <cell r="A230" t="str">
            <v>B060401</v>
          </cell>
          <cell r="B230" t="str">
            <v>廃棄材運搬　Ⅰ類</v>
          </cell>
          <cell r="C230" t="str">
            <v>（４ｔ車，DID区間有り，ﾊﾞｯｸﾎｳ0.2m3） 0.2km以下</v>
          </cell>
          <cell r="E230" t="str">
            <v>m3</v>
          </cell>
          <cell r="F230">
            <v>780</v>
          </cell>
        </row>
        <row r="231">
          <cell r="A231" t="str">
            <v>B060402</v>
          </cell>
          <cell r="B231" t="str">
            <v>廃棄材運搬　Ⅰ類</v>
          </cell>
          <cell r="C231" t="str">
            <v>（４ｔ車，DID区間有り，ﾊﾞｯｸﾎｳ0.2m3） 1.0km以下</v>
          </cell>
          <cell r="E231" t="str">
            <v>m3</v>
          </cell>
          <cell r="F231">
            <v>990</v>
          </cell>
        </row>
        <row r="232">
          <cell r="A232" t="str">
            <v>B060403</v>
          </cell>
          <cell r="B232" t="str">
            <v>廃棄材運搬　Ⅰ類</v>
          </cell>
          <cell r="C232" t="str">
            <v>（４ｔ車，DID区間有り，ﾊﾞｯｸﾎｳ0.2m3） 1.5km以下</v>
          </cell>
          <cell r="E232" t="str">
            <v>m3</v>
          </cell>
          <cell r="F232">
            <v>1180</v>
          </cell>
        </row>
        <row r="233">
          <cell r="A233" t="str">
            <v>B060404</v>
          </cell>
          <cell r="B233" t="str">
            <v>廃棄材運搬　Ⅰ類</v>
          </cell>
          <cell r="C233" t="str">
            <v>（４ｔ車，DID区間有り，ﾊﾞｯｸﾎｳ0.2m3） 2.0km以下</v>
          </cell>
          <cell r="E233" t="str">
            <v>m3</v>
          </cell>
          <cell r="F233">
            <v>1380</v>
          </cell>
        </row>
        <row r="234">
          <cell r="A234" t="str">
            <v>B060405</v>
          </cell>
          <cell r="B234" t="str">
            <v>廃棄材運搬　Ⅰ類</v>
          </cell>
          <cell r="C234" t="str">
            <v>（４ｔ車，DID区間有り，ﾊﾞｯｸﾎｳ0.2m3） 3.0km以下</v>
          </cell>
          <cell r="E234" t="str">
            <v>m3</v>
          </cell>
          <cell r="F234">
            <v>1570</v>
          </cell>
        </row>
        <row r="235">
          <cell r="A235" t="str">
            <v>B060406</v>
          </cell>
          <cell r="B235" t="str">
            <v>廃棄材運搬　Ⅰ類</v>
          </cell>
          <cell r="C235" t="str">
            <v>（４ｔ車，DID区間有り，ﾊﾞｯｸﾎｳ0.2m3） 3.5km以下</v>
          </cell>
          <cell r="E235" t="str">
            <v>m3</v>
          </cell>
          <cell r="F235">
            <v>1770</v>
          </cell>
        </row>
        <row r="236">
          <cell r="A236" t="str">
            <v>B060407</v>
          </cell>
          <cell r="B236" t="str">
            <v>廃棄材運搬　Ⅰ類</v>
          </cell>
          <cell r="C236" t="str">
            <v>（４ｔ車，DID区間有り，ﾊﾞｯｸﾎｳ0.2m3） 4.5km以下</v>
          </cell>
          <cell r="E236" t="str">
            <v>m3</v>
          </cell>
          <cell r="F236">
            <v>1970</v>
          </cell>
        </row>
        <row r="237">
          <cell r="A237" t="str">
            <v>B060408</v>
          </cell>
          <cell r="B237" t="str">
            <v>廃棄材運搬　Ⅰ類</v>
          </cell>
          <cell r="C237" t="str">
            <v>（４ｔ車，DID区間有り，ﾊﾞｯｸﾎｳ0.2m3） 5.5km以下</v>
          </cell>
          <cell r="E237" t="str">
            <v>m3</v>
          </cell>
          <cell r="F237">
            <v>2170</v>
          </cell>
        </row>
        <row r="238">
          <cell r="A238" t="str">
            <v>B060409</v>
          </cell>
          <cell r="B238" t="str">
            <v>廃棄材運搬　Ⅰ類</v>
          </cell>
          <cell r="C238" t="str">
            <v>（４ｔ車，DID区間有り，ﾊﾞｯｸﾎｳ0.2m3） 7.0km以下</v>
          </cell>
          <cell r="E238" t="str">
            <v>m3</v>
          </cell>
          <cell r="F238">
            <v>2360</v>
          </cell>
        </row>
        <row r="239">
          <cell r="A239" t="str">
            <v>B060410</v>
          </cell>
          <cell r="B239" t="str">
            <v>廃棄材運搬　Ⅰ類</v>
          </cell>
          <cell r="C239" t="str">
            <v>（４ｔ車，DID区間有り，ﾊﾞｯｸﾎｳ0.2m3） 9.0km以下</v>
          </cell>
          <cell r="E239" t="str">
            <v>m3</v>
          </cell>
          <cell r="F239">
            <v>3150</v>
          </cell>
        </row>
        <row r="240">
          <cell r="A240" t="str">
            <v>B060411</v>
          </cell>
          <cell r="B240" t="str">
            <v>廃棄材運搬　Ⅰ類</v>
          </cell>
          <cell r="C240" t="str">
            <v>（４ｔ車，DID区間有り，ﾊﾞｯｸﾎｳ0.2m3）12.0km以下</v>
          </cell>
          <cell r="E240" t="str">
            <v>m3</v>
          </cell>
          <cell r="F240">
            <v>3550</v>
          </cell>
        </row>
        <row r="241">
          <cell r="A241" t="str">
            <v>B060412</v>
          </cell>
          <cell r="B241" t="str">
            <v>廃棄材運搬　Ⅰ類</v>
          </cell>
          <cell r="C241" t="str">
            <v>（４ｔ車，DID区間有り，ﾊﾞｯｸﾎｳ0.2m3）17.0km以下</v>
          </cell>
          <cell r="E241" t="str">
            <v>m3</v>
          </cell>
          <cell r="F241">
            <v>4330</v>
          </cell>
        </row>
        <row r="242">
          <cell r="A242" t="str">
            <v>B060413</v>
          </cell>
          <cell r="B242" t="str">
            <v>廃棄材運搬　Ⅰ類</v>
          </cell>
          <cell r="C242" t="str">
            <v>（４ｔ車，DID区間有り，ﾊﾞｯｸﾎｳ0.2m3）27.0km以下</v>
          </cell>
          <cell r="E242" t="str">
            <v>m3</v>
          </cell>
          <cell r="F242">
            <v>5900</v>
          </cell>
        </row>
        <row r="243">
          <cell r="A243" t="str">
            <v>B060414</v>
          </cell>
          <cell r="B243" t="str">
            <v>廃棄材運搬　Ⅰ類</v>
          </cell>
          <cell r="C243" t="str">
            <v>（４ｔ車，DID区間有り，ﾊﾞｯｸﾎｳ0.2m3）60.0km以下</v>
          </cell>
          <cell r="E243" t="str">
            <v>m3</v>
          </cell>
          <cell r="F243">
            <v>9060</v>
          </cell>
        </row>
        <row r="244">
          <cell r="A244" t="str">
            <v>B060421</v>
          </cell>
          <cell r="B244" t="str">
            <v>廃棄材運搬　Ⅰ類</v>
          </cell>
          <cell r="C244" t="str">
            <v>（４ｔ車，DID区間無し，ﾊﾞｯｸﾎｳ0.2m3） 0.2km以下</v>
          </cell>
          <cell r="E244" t="str">
            <v>m3</v>
          </cell>
          <cell r="F244">
            <v>780</v>
          </cell>
        </row>
        <row r="245">
          <cell r="A245" t="str">
            <v>B060422</v>
          </cell>
          <cell r="B245" t="str">
            <v>廃棄材運搬　Ⅰ類</v>
          </cell>
          <cell r="C245" t="str">
            <v>（４ｔ車，DID区間無し，ﾊﾞｯｸﾎｳ0.2m3） 1.0km以下</v>
          </cell>
          <cell r="E245" t="str">
            <v>m3</v>
          </cell>
          <cell r="F245">
            <v>990</v>
          </cell>
        </row>
        <row r="246">
          <cell r="A246" t="str">
            <v>B060423</v>
          </cell>
          <cell r="B246" t="str">
            <v>廃棄材運搬　Ⅰ類</v>
          </cell>
          <cell r="C246" t="str">
            <v>（４ｔ車，DID区間無し，ﾊﾞｯｸﾎｳ0.2m3） 1.5km以下</v>
          </cell>
          <cell r="E246" t="str">
            <v>m3</v>
          </cell>
          <cell r="F246">
            <v>1180</v>
          </cell>
        </row>
        <row r="247">
          <cell r="A247" t="str">
            <v>B060424</v>
          </cell>
          <cell r="B247" t="str">
            <v>廃棄材運搬　Ⅰ類</v>
          </cell>
          <cell r="C247" t="str">
            <v>（４ｔ車，DID区間無し，ﾊﾞｯｸﾎｳ0.2m3） 2.5km以下</v>
          </cell>
          <cell r="E247" t="str">
            <v>m3</v>
          </cell>
          <cell r="F247">
            <v>1380</v>
          </cell>
        </row>
        <row r="248">
          <cell r="A248" t="str">
            <v>B060425</v>
          </cell>
          <cell r="B248" t="str">
            <v>廃棄材運搬　Ⅰ類</v>
          </cell>
          <cell r="C248" t="str">
            <v>（４ｔ車，DID区間無し，ﾊﾞｯｸﾎｳ0.2m3） 3.5km以下</v>
          </cell>
          <cell r="E248" t="str">
            <v>m3</v>
          </cell>
          <cell r="F248">
            <v>1570</v>
          </cell>
        </row>
        <row r="249">
          <cell r="A249" t="str">
            <v>B060426</v>
          </cell>
          <cell r="B249" t="str">
            <v>廃棄材運搬　Ⅰ類</v>
          </cell>
          <cell r="C249" t="str">
            <v>（４ｔ車，DID区間無し，ﾊﾞｯｸﾎｳ0.2m3） 4.0km以下</v>
          </cell>
          <cell r="E249" t="str">
            <v>m3</v>
          </cell>
          <cell r="F249">
            <v>1770</v>
          </cell>
        </row>
        <row r="250">
          <cell r="A250" t="str">
            <v>B060427</v>
          </cell>
          <cell r="B250" t="str">
            <v>廃棄材運搬　Ⅰ類</v>
          </cell>
          <cell r="C250" t="str">
            <v>（４ｔ車，DID区間無し，ﾊﾞｯｸﾎｳ0.2m3） 5.0km以下</v>
          </cell>
          <cell r="E250" t="str">
            <v>m3</v>
          </cell>
          <cell r="F250">
            <v>1970</v>
          </cell>
        </row>
        <row r="251">
          <cell r="A251" t="str">
            <v>B060428</v>
          </cell>
          <cell r="B251" t="str">
            <v>廃棄材運搬　Ⅰ類</v>
          </cell>
          <cell r="C251" t="str">
            <v>（４ｔ車，DID区間無し，ﾊﾞｯｸﾎｳ0.2m3） 6.0km以下</v>
          </cell>
          <cell r="E251" t="str">
            <v>m3</v>
          </cell>
          <cell r="F251">
            <v>2170</v>
          </cell>
        </row>
        <row r="252">
          <cell r="A252" t="str">
            <v>B060429</v>
          </cell>
          <cell r="B252" t="str">
            <v>廃棄材運搬　Ⅰ類</v>
          </cell>
          <cell r="C252" t="str">
            <v>（４ｔ車，DID区間無し，ﾊﾞｯｸﾎｳ0.2m3） 7.5km以下</v>
          </cell>
          <cell r="E252" t="str">
            <v>m3</v>
          </cell>
          <cell r="F252">
            <v>2360</v>
          </cell>
        </row>
        <row r="253">
          <cell r="A253" t="str">
            <v>B060430</v>
          </cell>
          <cell r="B253" t="str">
            <v>廃棄材運搬　Ⅰ類</v>
          </cell>
          <cell r="C253" t="str">
            <v>（４ｔ車，DID区間無し，ﾊﾞｯｸﾎｳ0.2m3）10.0km以下</v>
          </cell>
          <cell r="E253" t="str">
            <v>m3</v>
          </cell>
          <cell r="F253">
            <v>3150</v>
          </cell>
        </row>
        <row r="254">
          <cell r="A254" t="str">
            <v>B060431</v>
          </cell>
          <cell r="B254" t="str">
            <v>廃棄材運搬　Ⅰ類</v>
          </cell>
          <cell r="C254" t="str">
            <v>（４ｔ車，DID区間無し，ﾊﾞｯｸﾎｳ0.2m3）13.0km以下</v>
          </cell>
          <cell r="E254" t="str">
            <v>m3</v>
          </cell>
          <cell r="F254">
            <v>3550</v>
          </cell>
        </row>
        <row r="255">
          <cell r="A255" t="str">
            <v>B060432</v>
          </cell>
          <cell r="B255" t="str">
            <v>廃棄材運搬　Ⅰ類</v>
          </cell>
          <cell r="C255" t="str">
            <v>（４ｔ車，DID区間無し，ﾊﾞｯｸﾎｳ0.2m3）19.0km以下</v>
          </cell>
          <cell r="E255" t="str">
            <v>m3</v>
          </cell>
          <cell r="F255">
            <v>4330</v>
          </cell>
        </row>
        <row r="256">
          <cell r="A256" t="str">
            <v>B060433</v>
          </cell>
          <cell r="B256" t="str">
            <v>廃棄材運搬　Ⅰ類</v>
          </cell>
          <cell r="C256" t="str">
            <v>（４ｔ車，DID区間無し，ﾊﾞｯｸﾎｳ0.2m3）35.0km以下</v>
          </cell>
          <cell r="E256" t="str">
            <v>m3</v>
          </cell>
          <cell r="F256">
            <v>5900</v>
          </cell>
        </row>
        <row r="257">
          <cell r="A257" t="str">
            <v>B060434</v>
          </cell>
          <cell r="B257" t="str">
            <v>廃棄材運搬　Ⅰ類</v>
          </cell>
          <cell r="C257" t="str">
            <v>（４ｔ車，DID区間無し，ﾊﾞｯｸﾎｳ0.2m3）60.0km以下</v>
          </cell>
          <cell r="E257" t="str">
            <v>m3</v>
          </cell>
          <cell r="F257">
            <v>9060</v>
          </cell>
        </row>
        <row r="258">
          <cell r="A258" t="str">
            <v>B060441</v>
          </cell>
          <cell r="B258" t="str">
            <v>廃棄材運搬　Ⅱ類</v>
          </cell>
          <cell r="C258" t="str">
            <v>（４ｔ車，DID区間有り，ﾊﾞｯｸﾎｳ0.2m3） 0.2km以下</v>
          </cell>
          <cell r="E258" t="str">
            <v>m3</v>
          </cell>
          <cell r="F258">
            <v>360</v>
          </cell>
        </row>
        <row r="259">
          <cell r="A259" t="str">
            <v>B060442</v>
          </cell>
          <cell r="B259" t="str">
            <v>廃棄材運搬　Ⅱ類</v>
          </cell>
          <cell r="C259" t="str">
            <v>（４ｔ車，DID区間有り，ﾊﾞｯｸﾎｳ0.2m3） 1.0km以下</v>
          </cell>
          <cell r="E259" t="str">
            <v>m3</v>
          </cell>
          <cell r="F259">
            <v>450</v>
          </cell>
        </row>
        <row r="260">
          <cell r="A260" t="str">
            <v>B060443</v>
          </cell>
          <cell r="B260" t="str">
            <v>廃棄材運搬　Ⅱ類</v>
          </cell>
          <cell r="C260" t="str">
            <v>（４ｔ車，DID区間有り，ﾊﾞｯｸﾎｳ0.2m3） 1.5km以下</v>
          </cell>
          <cell r="E260" t="str">
            <v>m3</v>
          </cell>
          <cell r="F260">
            <v>550</v>
          </cell>
        </row>
        <row r="261">
          <cell r="A261" t="str">
            <v>B060444</v>
          </cell>
          <cell r="B261" t="str">
            <v>廃棄材運搬　Ⅱ類</v>
          </cell>
          <cell r="C261" t="str">
            <v>（４ｔ車，DID区間有り，ﾊﾞｯｸﾎｳ0.2m3） 2.0km以下</v>
          </cell>
          <cell r="E261" t="str">
            <v>m3</v>
          </cell>
          <cell r="F261">
            <v>630</v>
          </cell>
        </row>
        <row r="262">
          <cell r="A262" t="str">
            <v>B060445</v>
          </cell>
          <cell r="B262" t="str">
            <v>廃棄材運搬　Ⅱ類</v>
          </cell>
          <cell r="C262" t="str">
            <v>（４ｔ車，DID区間有り，ﾊﾞｯｸﾎｳ0.2m3） 3.0km以下</v>
          </cell>
          <cell r="E262" t="str">
            <v>m3</v>
          </cell>
          <cell r="F262">
            <v>730</v>
          </cell>
        </row>
        <row r="263">
          <cell r="A263" t="str">
            <v>B060446</v>
          </cell>
          <cell r="B263" t="str">
            <v>廃棄材運搬　Ⅱ類</v>
          </cell>
          <cell r="C263" t="str">
            <v>（４ｔ車，DID区間有り，ﾊﾞｯｸﾎｳ0.2m3） 3.5km以下</v>
          </cell>
          <cell r="E263" t="str">
            <v>m3</v>
          </cell>
          <cell r="F263">
            <v>820</v>
          </cell>
        </row>
        <row r="264">
          <cell r="A264" t="str">
            <v>B060447</v>
          </cell>
          <cell r="B264" t="str">
            <v>廃棄材運搬　Ⅱ類</v>
          </cell>
          <cell r="C264" t="str">
            <v>（４ｔ車，DID区間有り，ﾊﾞｯｸﾎｳ0.2m3） 4.5km以下</v>
          </cell>
          <cell r="E264" t="str">
            <v>m3</v>
          </cell>
          <cell r="F264">
            <v>910</v>
          </cell>
        </row>
        <row r="265">
          <cell r="A265" t="str">
            <v>B060448</v>
          </cell>
          <cell r="B265" t="str">
            <v>廃棄材運搬　Ⅱ類</v>
          </cell>
          <cell r="C265" t="str">
            <v>（４ｔ車，DID区間有り，ﾊﾞｯｸﾎｳ0.2m3） 5.5km以下</v>
          </cell>
          <cell r="E265" t="str">
            <v>m3</v>
          </cell>
          <cell r="F265">
            <v>1000</v>
          </cell>
        </row>
        <row r="266">
          <cell r="A266" t="str">
            <v>B060449</v>
          </cell>
          <cell r="B266" t="str">
            <v>廃棄材運搬　Ⅱ類</v>
          </cell>
          <cell r="C266" t="str">
            <v>（４ｔ車，DID区間有り，ﾊﾞｯｸﾎｳ0.2m3） 7.0km以下</v>
          </cell>
          <cell r="E266" t="str">
            <v>m3</v>
          </cell>
          <cell r="F266">
            <v>1090</v>
          </cell>
        </row>
        <row r="267">
          <cell r="A267" t="str">
            <v>B060450</v>
          </cell>
          <cell r="B267" t="str">
            <v>廃棄材運搬　Ⅱ類</v>
          </cell>
          <cell r="C267" t="str">
            <v>（４ｔ車，DID区間有り，ﾊﾞｯｸﾎｳ0.2m3） 9.0km以下</v>
          </cell>
          <cell r="E267" t="str">
            <v>m3</v>
          </cell>
          <cell r="F267">
            <v>1450</v>
          </cell>
        </row>
        <row r="268">
          <cell r="A268" t="str">
            <v>B060451</v>
          </cell>
          <cell r="B268" t="str">
            <v>廃棄材運搬　Ⅱ類</v>
          </cell>
          <cell r="C268" t="str">
            <v>（４ｔ車，DID区間有り，ﾊﾞｯｸﾎｳ0.2m3）12.0km以下</v>
          </cell>
          <cell r="E268" t="str">
            <v>m3</v>
          </cell>
          <cell r="F268">
            <v>1640</v>
          </cell>
        </row>
        <row r="269">
          <cell r="A269" t="str">
            <v>B060452</v>
          </cell>
          <cell r="B269" t="str">
            <v>廃棄材運搬　Ⅱ類</v>
          </cell>
          <cell r="C269" t="str">
            <v>（４ｔ車，DID区間有り，ﾊﾞｯｸﾎｳ0.2m3）17.0km以下</v>
          </cell>
          <cell r="E269" t="str">
            <v>m3</v>
          </cell>
          <cell r="F269">
            <v>2000</v>
          </cell>
        </row>
        <row r="270">
          <cell r="A270" t="str">
            <v>B060453</v>
          </cell>
          <cell r="B270" t="str">
            <v>廃棄材運搬　Ⅱ類</v>
          </cell>
          <cell r="C270" t="str">
            <v>（４ｔ車，DID区間有り，ﾊﾞｯｸﾎｳ0.2m3）27.0km以下</v>
          </cell>
          <cell r="E270" t="str">
            <v>m3</v>
          </cell>
          <cell r="F270">
            <v>2720</v>
          </cell>
        </row>
        <row r="271">
          <cell r="A271" t="str">
            <v>B060454</v>
          </cell>
          <cell r="B271" t="str">
            <v>廃棄材運搬　Ⅱ類</v>
          </cell>
          <cell r="C271" t="str">
            <v>（４ｔ車，DID区間有り，ﾊﾞｯｸﾎｳ0.2m3）60.0km以下</v>
          </cell>
          <cell r="E271" t="str">
            <v>m3</v>
          </cell>
          <cell r="F271">
            <v>4180</v>
          </cell>
        </row>
        <row r="272">
          <cell r="A272" t="str">
            <v>B060461</v>
          </cell>
          <cell r="B272" t="str">
            <v>廃棄材運搬　Ⅱ類</v>
          </cell>
          <cell r="C272" t="str">
            <v>（４ｔ車，DID区間無し，ﾊﾞｯｸﾎｳ0.2m3） 0.2km以下</v>
          </cell>
          <cell r="E272" t="str">
            <v>m3</v>
          </cell>
          <cell r="F272">
            <v>360</v>
          </cell>
        </row>
        <row r="273">
          <cell r="A273" t="str">
            <v>B060462</v>
          </cell>
          <cell r="B273" t="str">
            <v>廃棄材運搬　Ⅱ類</v>
          </cell>
          <cell r="C273" t="str">
            <v>（４ｔ車，DID区間無し，ﾊﾞｯｸﾎｳ0.2m3） 1.0km以下</v>
          </cell>
          <cell r="E273" t="str">
            <v>m3</v>
          </cell>
          <cell r="F273">
            <v>450</v>
          </cell>
        </row>
        <row r="274">
          <cell r="A274" t="str">
            <v>B060463</v>
          </cell>
          <cell r="B274" t="str">
            <v>廃棄材運搬　Ⅱ類</v>
          </cell>
          <cell r="C274" t="str">
            <v>（４ｔ車，DID区間無し，ﾊﾞｯｸﾎｳ0.2m3） 1.5km以下</v>
          </cell>
          <cell r="E274" t="str">
            <v>m3</v>
          </cell>
          <cell r="F274">
            <v>550</v>
          </cell>
        </row>
        <row r="275">
          <cell r="A275" t="str">
            <v>B060464</v>
          </cell>
          <cell r="B275" t="str">
            <v>廃棄材運搬　Ⅱ類</v>
          </cell>
          <cell r="C275" t="str">
            <v>（４ｔ車，DID区間無し，ﾊﾞｯｸﾎｳ0.2m3） 2.5km以下</v>
          </cell>
          <cell r="E275" t="str">
            <v>m3</v>
          </cell>
          <cell r="F275">
            <v>630</v>
          </cell>
        </row>
        <row r="276">
          <cell r="A276" t="str">
            <v>B060465</v>
          </cell>
          <cell r="B276" t="str">
            <v>廃棄材運搬　Ⅱ類</v>
          </cell>
          <cell r="C276" t="str">
            <v>（４ｔ車，DID区間無し，ﾊﾞｯｸﾎｳ0.2m3） 3.5km以下</v>
          </cell>
          <cell r="E276" t="str">
            <v>m3</v>
          </cell>
          <cell r="F276">
            <v>730</v>
          </cell>
        </row>
        <row r="277">
          <cell r="A277" t="str">
            <v>B060466</v>
          </cell>
          <cell r="B277" t="str">
            <v>廃棄材運搬　Ⅱ類</v>
          </cell>
          <cell r="C277" t="str">
            <v>（４ｔ車，DID区間無し，ﾊﾞｯｸﾎｳ0.2m3） 4.0km以下</v>
          </cell>
          <cell r="E277" t="str">
            <v>m3</v>
          </cell>
          <cell r="F277">
            <v>820</v>
          </cell>
        </row>
        <row r="278">
          <cell r="A278" t="str">
            <v>B060467</v>
          </cell>
          <cell r="B278" t="str">
            <v>廃棄材運搬　Ⅱ類</v>
          </cell>
          <cell r="C278" t="str">
            <v>（４ｔ車，DID区間無し，ﾊﾞｯｸﾎｳ0.2m3） 5.0km以下</v>
          </cell>
          <cell r="E278" t="str">
            <v>m3</v>
          </cell>
          <cell r="F278">
            <v>910</v>
          </cell>
        </row>
        <row r="279">
          <cell r="A279" t="str">
            <v>B060468</v>
          </cell>
          <cell r="B279" t="str">
            <v>廃棄材運搬　Ⅱ類</v>
          </cell>
          <cell r="C279" t="str">
            <v>（４ｔ車，DID区間無し，ﾊﾞｯｸﾎｳ0.2m3） 6.0km以下</v>
          </cell>
          <cell r="E279" t="str">
            <v>m3</v>
          </cell>
          <cell r="F279">
            <v>1000</v>
          </cell>
        </row>
        <row r="280">
          <cell r="A280" t="str">
            <v>B060469</v>
          </cell>
          <cell r="B280" t="str">
            <v>廃棄材運搬　Ⅱ類</v>
          </cell>
          <cell r="C280" t="str">
            <v>（４ｔ車，DID区間無し，ﾊﾞｯｸﾎｳ0.2m3） 7.5km以下</v>
          </cell>
          <cell r="E280" t="str">
            <v>m3</v>
          </cell>
          <cell r="F280">
            <v>1090</v>
          </cell>
        </row>
        <row r="281">
          <cell r="A281" t="str">
            <v>B060470</v>
          </cell>
          <cell r="B281" t="str">
            <v>廃棄材運搬　Ⅱ類</v>
          </cell>
          <cell r="C281" t="str">
            <v>（４ｔ車，DID区間無し，ﾊﾞｯｸﾎｳ0.2m3）10.0km以下</v>
          </cell>
          <cell r="E281" t="str">
            <v>m3</v>
          </cell>
          <cell r="F281">
            <v>1450</v>
          </cell>
        </row>
        <row r="282">
          <cell r="A282" t="str">
            <v>B060471</v>
          </cell>
          <cell r="B282" t="str">
            <v>廃棄材運搬　Ⅱ類</v>
          </cell>
          <cell r="C282" t="str">
            <v>（４ｔ車，DID区間無し，ﾊﾞｯｸﾎｳ0.2m3）13.0km以下</v>
          </cell>
          <cell r="E282" t="str">
            <v>m3</v>
          </cell>
          <cell r="F282">
            <v>1640</v>
          </cell>
        </row>
        <row r="283">
          <cell r="A283" t="str">
            <v>B060472</v>
          </cell>
          <cell r="B283" t="str">
            <v>廃棄材運搬　Ⅱ類</v>
          </cell>
          <cell r="C283" t="str">
            <v>（４ｔ車，DID区間無し，ﾊﾞｯｸﾎｳ0.2m3）19.0km以下</v>
          </cell>
          <cell r="E283" t="str">
            <v>m3</v>
          </cell>
          <cell r="F283">
            <v>2000</v>
          </cell>
        </row>
        <row r="284">
          <cell r="A284" t="str">
            <v>B060473</v>
          </cell>
          <cell r="B284" t="str">
            <v>廃棄材運搬　Ⅱ類</v>
          </cell>
          <cell r="C284" t="str">
            <v>（４ｔ車，DID区間無し，ﾊﾞｯｸﾎｳ0.2m3）35.0km以下</v>
          </cell>
          <cell r="E284" t="str">
            <v>m3</v>
          </cell>
          <cell r="F284">
            <v>2720</v>
          </cell>
        </row>
        <row r="285">
          <cell r="A285" t="str">
            <v>B060474</v>
          </cell>
          <cell r="B285" t="str">
            <v>廃棄材運搬　Ⅱ類</v>
          </cell>
          <cell r="C285" t="str">
            <v>（４ｔ車，DID区間無し，ﾊﾞｯｸﾎｳ0.2m3）60.0km以下</v>
          </cell>
          <cell r="E285" t="str">
            <v>m3</v>
          </cell>
          <cell r="F285">
            <v>4180</v>
          </cell>
        </row>
        <row r="286">
          <cell r="A286" t="str">
            <v>B061001</v>
          </cell>
          <cell r="B286" t="str">
            <v>廃棄材運搬　Ⅰ類</v>
          </cell>
          <cell r="C286" t="str">
            <v>（10ｔ車，DID区間有り，ﾊﾞｯｸﾎｳ0.6m3） 0.3km以下</v>
          </cell>
          <cell r="E286" t="str">
            <v>m3</v>
          </cell>
          <cell r="F286">
            <v>370</v>
          </cell>
        </row>
        <row r="287">
          <cell r="A287" t="str">
            <v>B061002</v>
          </cell>
          <cell r="B287" t="str">
            <v>廃棄材運搬　Ⅰ類</v>
          </cell>
          <cell r="C287" t="str">
            <v>（10ｔ車，DID区間有り，ﾊﾞｯｸﾎｳ0.6m3） 0.5km以下</v>
          </cell>
          <cell r="E287" t="str">
            <v>m3</v>
          </cell>
          <cell r="F287">
            <v>420</v>
          </cell>
        </row>
        <row r="288">
          <cell r="A288" t="str">
            <v>B061003</v>
          </cell>
          <cell r="B288" t="str">
            <v>廃棄材運搬　Ⅰ類</v>
          </cell>
          <cell r="C288" t="str">
            <v>（10ｔ車，DID区間有り，ﾊﾞｯｸﾎｳ0.6m3） 1.0km以下</v>
          </cell>
          <cell r="E288" t="str">
            <v>m3</v>
          </cell>
          <cell r="F288">
            <v>480</v>
          </cell>
        </row>
        <row r="289">
          <cell r="A289" t="str">
            <v>B061004</v>
          </cell>
          <cell r="B289" t="str">
            <v>廃棄材運搬　Ⅰ類</v>
          </cell>
          <cell r="C289" t="str">
            <v>（10ｔ車，DID区間有り，ﾊﾞｯｸﾎｳ0.6m3） 1.5km以下</v>
          </cell>
          <cell r="E289" t="str">
            <v>m3</v>
          </cell>
          <cell r="F289">
            <v>550</v>
          </cell>
        </row>
        <row r="290">
          <cell r="A290" t="str">
            <v>B061005</v>
          </cell>
          <cell r="B290" t="str">
            <v>廃棄材運搬　Ⅰ類</v>
          </cell>
          <cell r="C290" t="str">
            <v>（10ｔ車，DID区間有り，ﾊﾞｯｸﾎｳ0.6m3） 2.0km以下</v>
          </cell>
          <cell r="E290" t="str">
            <v>m3</v>
          </cell>
          <cell r="F290">
            <v>600</v>
          </cell>
        </row>
        <row r="291">
          <cell r="A291" t="str">
            <v>B061006</v>
          </cell>
          <cell r="B291" t="str">
            <v>廃棄材運搬　Ⅰ類</v>
          </cell>
          <cell r="C291" t="str">
            <v>（10ｔ車，DID区間有り，ﾊﾞｯｸﾎｳ0.6m3） 3.0km以下</v>
          </cell>
          <cell r="E291" t="str">
            <v>m3</v>
          </cell>
          <cell r="F291">
            <v>720</v>
          </cell>
        </row>
        <row r="292">
          <cell r="A292" t="str">
            <v>B061007</v>
          </cell>
          <cell r="B292" t="str">
            <v>廃棄材運搬　Ⅰ類</v>
          </cell>
          <cell r="C292" t="str">
            <v>（10ｔ車，DID区間有り，ﾊﾞｯｸﾎｳ0.6m3） 3.5km以下</v>
          </cell>
          <cell r="E292" t="str">
            <v>m3</v>
          </cell>
          <cell r="F292">
            <v>850</v>
          </cell>
        </row>
        <row r="293">
          <cell r="A293" t="str">
            <v>B061008</v>
          </cell>
          <cell r="B293" t="str">
            <v>廃棄材運搬　Ⅰ類</v>
          </cell>
          <cell r="C293" t="str">
            <v>（10ｔ車，DID区間有り，ﾊﾞｯｸﾎｳ0.6m3） 5.0km以下</v>
          </cell>
          <cell r="E293" t="str">
            <v>m3</v>
          </cell>
          <cell r="F293">
            <v>1020</v>
          </cell>
        </row>
        <row r="294">
          <cell r="A294" t="str">
            <v>B061009</v>
          </cell>
          <cell r="B294" t="str">
            <v>廃棄材運搬　Ⅰ類</v>
          </cell>
          <cell r="C294" t="str">
            <v>（10ｔ車，DID区間有り，ﾊﾞｯｸﾎｳ0.6m3） 6.0km以下</v>
          </cell>
          <cell r="E294" t="str">
            <v>m3</v>
          </cell>
          <cell r="F294">
            <v>1200</v>
          </cell>
        </row>
        <row r="295">
          <cell r="A295" t="str">
            <v>B061010</v>
          </cell>
          <cell r="B295" t="str">
            <v>廃棄材運搬　Ⅰ類</v>
          </cell>
          <cell r="C295" t="str">
            <v>（10ｔ車，DID区間有り，ﾊﾞｯｸﾎｳ0.6m3） 7.0km以下</v>
          </cell>
          <cell r="E295" t="str">
            <v>m3</v>
          </cell>
          <cell r="F295">
            <v>1380</v>
          </cell>
        </row>
        <row r="296">
          <cell r="A296" t="str">
            <v>B061011</v>
          </cell>
          <cell r="B296" t="str">
            <v>廃棄材運搬　Ⅰ類</v>
          </cell>
          <cell r="C296" t="str">
            <v>（10ｔ車，DID区間有り，ﾊﾞｯｸﾎｳ0.6m3） 8.5km以下</v>
          </cell>
          <cell r="E296" t="str">
            <v>m3</v>
          </cell>
          <cell r="F296">
            <v>1570</v>
          </cell>
        </row>
        <row r="297">
          <cell r="A297" t="str">
            <v>B061012</v>
          </cell>
          <cell r="B297" t="str">
            <v>廃棄材運搬　Ⅰ類</v>
          </cell>
          <cell r="C297" t="str">
            <v>（10ｔ車，DID区間有り，ﾊﾞｯｸﾎｳ0.6m3）11.0km以下</v>
          </cell>
          <cell r="E297" t="str">
            <v>m3</v>
          </cell>
          <cell r="F297">
            <v>1800</v>
          </cell>
        </row>
        <row r="298">
          <cell r="A298" t="str">
            <v>B061013</v>
          </cell>
          <cell r="B298" t="str">
            <v>廃棄材運搬　Ⅰ類</v>
          </cell>
          <cell r="C298" t="str">
            <v>（10ｔ車，DID区間有り，ﾊﾞｯｸﾎｳ0.6m3）14.0km以下</v>
          </cell>
          <cell r="E298" t="str">
            <v>m3</v>
          </cell>
          <cell r="F298">
            <v>2170</v>
          </cell>
        </row>
        <row r="299">
          <cell r="A299" t="str">
            <v>B061014</v>
          </cell>
          <cell r="B299" t="str">
            <v>廃棄材運搬　Ⅰ類</v>
          </cell>
          <cell r="C299" t="str">
            <v>（10ｔ車，DID区間有り，ﾊﾞｯｸﾎｳ0.6m3）19.5km以下</v>
          </cell>
          <cell r="E299" t="str">
            <v>m3</v>
          </cell>
          <cell r="F299">
            <v>2720</v>
          </cell>
        </row>
        <row r="300">
          <cell r="A300" t="str">
            <v>B061015</v>
          </cell>
          <cell r="B300" t="str">
            <v>廃棄材運搬　Ⅰ類</v>
          </cell>
          <cell r="C300" t="str">
            <v>（10ｔ車，DID区間有り，ﾊﾞｯｸﾎｳ0.6m3）31.5km以下</v>
          </cell>
          <cell r="E300" t="str">
            <v>m3</v>
          </cell>
          <cell r="F300">
            <v>3670</v>
          </cell>
        </row>
        <row r="301">
          <cell r="A301" t="str">
            <v>B061016</v>
          </cell>
          <cell r="B301" t="str">
            <v>廃棄材運搬　Ⅰ類</v>
          </cell>
          <cell r="C301" t="str">
            <v>（10ｔ車，DID区間有り，ﾊﾞｯｸﾎｳ0.6m3）60.0km以下</v>
          </cell>
          <cell r="E301" t="str">
            <v>m3</v>
          </cell>
          <cell r="F301">
            <v>5480</v>
          </cell>
        </row>
        <row r="302">
          <cell r="A302" t="str">
            <v>B061021</v>
          </cell>
          <cell r="B302" t="str">
            <v>廃棄材運搬　Ⅰ類</v>
          </cell>
          <cell r="C302" t="str">
            <v>（10ｔ車，DID区間無し，ﾊﾞｯｸﾎｳ0.6m3） 0.3km以下</v>
          </cell>
          <cell r="E302" t="str">
            <v>m3</v>
          </cell>
          <cell r="F302">
            <v>370</v>
          </cell>
        </row>
        <row r="303">
          <cell r="A303" t="str">
            <v>B061022</v>
          </cell>
          <cell r="B303" t="str">
            <v>廃棄材運搬　Ⅰ類</v>
          </cell>
          <cell r="C303" t="str">
            <v>（10ｔ車，DID区間無し，ﾊﾞｯｸﾎｳ0.6m3） 0.5km以下</v>
          </cell>
          <cell r="E303" t="str">
            <v>m3</v>
          </cell>
          <cell r="F303">
            <v>420</v>
          </cell>
        </row>
        <row r="304">
          <cell r="A304" t="str">
            <v>B061023</v>
          </cell>
          <cell r="B304" t="str">
            <v>廃棄材運搬　Ⅰ類</v>
          </cell>
          <cell r="C304" t="str">
            <v>（10ｔ車，DID区間無し，ﾊﾞｯｸﾎｳ0.6m3） 1.0km以下</v>
          </cell>
          <cell r="E304" t="str">
            <v>m3</v>
          </cell>
          <cell r="F304">
            <v>480</v>
          </cell>
        </row>
        <row r="305">
          <cell r="A305" t="str">
            <v>B061024</v>
          </cell>
          <cell r="B305" t="str">
            <v>廃棄材運搬　Ⅰ類</v>
          </cell>
          <cell r="C305" t="str">
            <v>（10ｔ車，DID区間無し，ﾊﾞｯｸﾎｳ0.6m3） 1.5km以下</v>
          </cell>
          <cell r="E305" t="str">
            <v>m3</v>
          </cell>
          <cell r="F305">
            <v>550</v>
          </cell>
        </row>
        <row r="306">
          <cell r="A306" t="str">
            <v>B061025</v>
          </cell>
          <cell r="B306" t="str">
            <v>廃棄材運搬　Ⅰ類</v>
          </cell>
          <cell r="C306" t="str">
            <v>（10ｔ車，DID区間無し，ﾊﾞｯｸﾎｳ0.6m3） 2.0km以下</v>
          </cell>
          <cell r="E306" t="str">
            <v>m3</v>
          </cell>
          <cell r="F306">
            <v>600</v>
          </cell>
        </row>
        <row r="307">
          <cell r="A307" t="str">
            <v>B061026</v>
          </cell>
          <cell r="B307" t="str">
            <v>廃棄材運搬　Ⅰ類</v>
          </cell>
          <cell r="C307" t="str">
            <v>（10ｔ車，DID区間無し，ﾊﾞｯｸﾎｳ0.6m3） 3.0km以下</v>
          </cell>
          <cell r="E307" t="str">
            <v>m3</v>
          </cell>
          <cell r="F307">
            <v>720</v>
          </cell>
        </row>
        <row r="308">
          <cell r="A308" t="str">
            <v>B061027</v>
          </cell>
          <cell r="B308" t="str">
            <v>廃棄材運搬　Ⅰ類</v>
          </cell>
          <cell r="C308" t="str">
            <v>（10ｔ車，DID区間無し，ﾊﾞｯｸﾎｳ0.6m3） 4.0km以下</v>
          </cell>
          <cell r="E308" t="str">
            <v>m3</v>
          </cell>
          <cell r="F308">
            <v>850</v>
          </cell>
        </row>
        <row r="309">
          <cell r="A309" t="str">
            <v>B061028</v>
          </cell>
          <cell r="B309" t="str">
            <v>廃棄材運搬　Ⅰ類</v>
          </cell>
          <cell r="C309" t="str">
            <v>（10ｔ車，DID区間無し，ﾊﾞｯｸﾎｳ0.6m3） 5.5km以下</v>
          </cell>
          <cell r="E309" t="str">
            <v>m3</v>
          </cell>
          <cell r="F309">
            <v>1020</v>
          </cell>
        </row>
        <row r="310">
          <cell r="A310" t="str">
            <v>B061029</v>
          </cell>
          <cell r="B310" t="str">
            <v>廃棄材運搬　Ⅰ類</v>
          </cell>
          <cell r="C310" t="str">
            <v>（10ｔ車，DID区間無し，ﾊﾞｯｸﾎｳ0.6m3） 6.5km以下</v>
          </cell>
          <cell r="E310" t="str">
            <v>m3</v>
          </cell>
          <cell r="F310">
            <v>1200</v>
          </cell>
        </row>
        <row r="311">
          <cell r="A311" t="str">
            <v>B061030</v>
          </cell>
          <cell r="B311" t="str">
            <v>廃棄材運搬　Ⅰ類</v>
          </cell>
          <cell r="C311" t="str">
            <v>（10ｔ車，DID区間無し，ﾊﾞｯｸﾎｳ0.6m3） 7.5km以下</v>
          </cell>
          <cell r="E311" t="str">
            <v>m3</v>
          </cell>
          <cell r="F311">
            <v>1380</v>
          </cell>
        </row>
        <row r="312">
          <cell r="A312" t="str">
            <v>B061031</v>
          </cell>
          <cell r="B312" t="str">
            <v>廃棄材運搬　Ⅰ類</v>
          </cell>
          <cell r="C312" t="str">
            <v>（10ｔ車，DID区間無し，ﾊﾞｯｸﾎｳ0.6m3） 9.5km以下</v>
          </cell>
          <cell r="E312" t="str">
            <v>m3</v>
          </cell>
          <cell r="F312">
            <v>1570</v>
          </cell>
        </row>
        <row r="313">
          <cell r="A313" t="str">
            <v>B061032</v>
          </cell>
          <cell r="B313" t="str">
            <v>廃棄材運搬　Ⅰ類</v>
          </cell>
          <cell r="C313" t="str">
            <v>（10ｔ車，DID区間無し，ﾊﾞｯｸﾎｳ0.6m3）11.5km以下</v>
          </cell>
          <cell r="E313" t="str">
            <v>m3</v>
          </cell>
          <cell r="F313">
            <v>1800</v>
          </cell>
        </row>
        <row r="314">
          <cell r="A314" t="str">
            <v>B061033</v>
          </cell>
          <cell r="B314" t="str">
            <v>廃棄材運搬　Ⅰ類</v>
          </cell>
          <cell r="C314" t="str">
            <v>（10ｔ車，DID区間無し，ﾊﾞｯｸﾎｳ0.6m3）15.5km以下</v>
          </cell>
          <cell r="E314" t="str">
            <v>m3</v>
          </cell>
          <cell r="F314">
            <v>2170</v>
          </cell>
        </row>
        <row r="315">
          <cell r="A315" t="str">
            <v>B061034</v>
          </cell>
          <cell r="B315" t="str">
            <v>廃棄材運搬　Ⅰ類</v>
          </cell>
          <cell r="C315" t="str">
            <v>（10ｔ車，DID区間無し，ﾊﾞｯｸﾎｳ0.6m3）22.5km以下</v>
          </cell>
          <cell r="E315" t="str">
            <v>m3</v>
          </cell>
          <cell r="F315">
            <v>2720</v>
          </cell>
        </row>
        <row r="316">
          <cell r="A316" t="str">
            <v>B061035</v>
          </cell>
          <cell r="B316" t="str">
            <v>廃棄材運搬　Ⅰ類</v>
          </cell>
          <cell r="C316" t="str">
            <v>（10ｔ車，DID区間無し，ﾊﾞｯｸﾎｳ0.6m3）49.5km以下</v>
          </cell>
          <cell r="E316" t="str">
            <v>m3</v>
          </cell>
          <cell r="F316">
            <v>3670</v>
          </cell>
        </row>
        <row r="317">
          <cell r="A317" t="str">
            <v>B061036</v>
          </cell>
          <cell r="B317" t="str">
            <v>廃棄材運搬　Ⅰ類</v>
          </cell>
          <cell r="C317" t="str">
            <v>（10ｔ車，DID区間無し，ﾊﾞｯｸﾎｳ0.6m3）60.0km以下</v>
          </cell>
          <cell r="E317" t="str">
            <v>m3</v>
          </cell>
          <cell r="F317">
            <v>5480</v>
          </cell>
        </row>
        <row r="318">
          <cell r="A318" t="str">
            <v>B061041</v>
          </cell>
          <cell r="B318" t="str">
            <v>廃棄材運搬　Ⅱ類</v>
          </cell>
          <cell r="C318" t="str">
            <v>（10ｔ車，DID区間有り，ﾊﾞｯｸﾎｳ0.6m3） 0.3km以下</v>
          </cell>
          <cell r="E318" t="str">
            <v>m3</v>
          </cell>
          <cell r="F318">
            <v>160</v>
          </cell>
        </row>
        <row r="319">
          <cell r="A319" t="str">
            <v>B061042</v>
          </cell>
          <cell r="B319" t="str">
            <v>廃棄材運搬　Ⅱ類</v>
          </cell>
          <cell r="C319" t="str">
            <v>（10ｔ車，DID区間有り，ﾊﾞｯｸﾎｳ0.6m3） 0.5km以下</v>
          </cell>
          <cell r="E319" t="str">
            <v>m3</v>
          </cell>
          <cell r="F319">
            <v>190</v>
          </cell>
        </row>
        <row r="320">
          <cell r="A320" t="str">
            <v>B061043</v>
          </cell>
          <cell r="B320" t="str">
            <v>廃棄材運搬　Ⅱ類</v>
          </cell>
          <cell r="C320" t="str">
            <v>（10ｔ車，DID区間有り，ﾊﾞｯｸﾎｳ0.6m3） 1.0km以下</v>
          </cell>
          <cell r="E320" t="str">
            <v>m3</v>
          </cell>
          <cell r="F320">
            <v>220</v>
          </cell>
        </row>
        <row r="321">
          <cell r="A321" t="str">
            <v>B061044</v>
          </cell>
          <cell r="B321" t="str">
            <v>廃棄材運搬　Ⅱ類</v>
          </cell>
          <cell r="C321" t="str">
            <v>（10ｔ車，DID区間有り，ﾊﾞｯｸﾎｳ0.6m3） 1.5km以下</v>
          </cell>
          <cell r="E321" t="str">
            <v>m3</v>
          </cell>
          <cell r="F321">
            <v>260</v>
          </cell>
        </row>
        <row r="322">
          <cell r="A322" t="str">
            <v>B061045</v>
          </cell>
          <cell r="B322" t="str">
            <v>廃棄材運搬　Ⅱ類</v>
          </cell>
          <cell r="C322" t="str">
            <v>（10ｔ車，DID区間有り，ﾊﾞｯｸﾎｳ0.6m3） 2.0km以下</v>
          </cell>
          <cell r="E322" t="str">
            <v>m3</v>
          </cell>
          <cell r="F322">
            <v>270</v>
          </cell>
        </row>
        <row r="323">
          <cell r="A323" t="str">
            <v>B061046</v>
          </cell>
          <cell r="B323" t="str">
            <v>廃棄材運搬　Ⅱ類</v>
          </cell>
          <cell r="C323" t="str">
            <v>（10ｔ車，DID区間有り，ﾊﾞｯｸﾎｳ0.6m3） 3.0km以下</v>
          </cell>
          <cell r="E323" t="str">
            <v>m3</v>
          </cell>
          <cell r="F323">
            <v>340</v>
          </cell>
        </row>
        <row r="324">
          <cell r="A324" t="str">
            <v>B061047</v>
          </cell>
          <cell r="B324" t="str">
            <v>廃棄材運搬　Ⅱ類</v>
          </cell>
          <cell r="C324" t="str">
            <v>（10ｔ車，DID区間有り，ﾊﾞｯｸﾎｳ0.6m3） 3.5km以下</v>
          </cell>
          <cell r="E324" t="str">
            <v>m3</v>
          </cell>
          <cell r="F324">
            <v>380</v>
          </cell>
        </row>
        <row r="325">
          <cell r="A325" t="str">
            <v>B061048</v>
          </cell>
          <cell r="B325" t="str">
            <v>廃棄材運搬　Ⅱ類</v>
          </cell>
          <cell r="C325" t="str">
            <v>（10ｔ車，DID区間有り，ﾊﾞｯｸﾎｳ0.6m3） 5.0km以下</v>
          </cell>
          <cell r="E325" t="str">
            <v>m3</v>
          </cell>
          <cell r="F325">
            <v>480</v>
          </cell>
        </row>
        <row r="326">
          <cell r="A326" t="str">
            <v>B061049</v>
          </cell>
          <cell r="B326" t="str">
            <v>廃棄材運搬　Ⅱ類</v>
          </cell>
          <cell r="C326" t="str">
            <v>（10ｔ車，DID区間有り，ﾊﾞｯｸﾎｳ0.6m3） 6.0km以下</v>
          </cell>
          <cell r="E326" t="str">
            <v>m3</v>
          </cell>
          <cell r="F326">
            <v>560</v>
          </cell>
        </row>
        <row r="327">
          <cell r="A327" t="str">
            <v>B061050</v>
          </cell>
          <cell r="B327" t="str">
            <v>廃棄材運搬　Ⅱ類</v>
          </cell>
          <cell r="C327" t="str">
            <v>（10ｔ車，DID区間有り，ﾊﾞｯｸﾎｳ0.6m3） 7.0km以下</v>
          </cell>
          <cell r="E327" t="str">
            <v>m3</v>
          </cell>
          <cell r="F327">
            <v>640</v>
          </cell>
        </row>
        <row r="328">
          <cell r="A328" t="str">
            <v>B061051</v>
          </cell>
          <cell r="B328" t="str">
            <v>廃棄材運搬　Ⅱ類</v>
          </cell>
          <cell r="C328" t="str">
            <v>（10ｔ車，DID区間有り，ﾊﾞｯｸﾎｳ0.6m3） 8.5km以下</v>
          </cell>
          <cell r="E328" t="str">
            <v>m3</v>
          </cell>
          <cell r="F328">
            <v>720</v>
          </cell>
        </row>
        <row r="329">
          <cell r="A329" t="str">
            <v>B061052</v>
          </cell>
          <cell r="B329" t="str">
            <v>廃棄材運搬　Ⅱ類</v>
          </cell>
          <cell r="C329" t="str">
            <v>（10ｔ車，DID区間有り，ﾊﾞｯｸﾎｳ0.6m3）11.0km以下</v>
          </cell>
          <cell r="E329" t="str">
            <v>m3</v>
          </cell>
          <cell r="F329">
            <v>830</v>
          </cell>
        </row>
        <row r="330">
          <cell r="A330" t="str">
            <v>B061053</v>
          </cell>
          <cell r="B330" t="str">
            <v>廃棄材運搬　Ⅱ類</v>
          </cell>
          <cell r="C330" t="str">
            <v>（10ｔ車，DID区間有り，ﾊﾞｯｸﾎｳ0.6m3）14.0km以下</v>
          </cell>
          <cell r="E330" t="str">
            <v>m3</v>
          </cell>
          <cell r="F330">
            <v>1000</v>
          </cell>
        </row>
        <row r="331">
          <cell r="A331" t="str">
            <v>B061054</v>
          </cell>
          <cell r="B331" t="str">
            <v>廃棄材運搬　Ⅱ類</v>
          </cell>
          <cell r="C331" t="str">
            <v>（10ｔ車，DID区間有り，ﾊﾞｯｸﾎｳ0.6m3）19.5km以下</v>
          </cell>
          <cell r="E331" t="str">
            <v>m3</v>
          </cell>
          <cell r="F331">
            <v>1240</v>
          </cell>
        </row>
        <row r="332">
          <cell r="A332" t="str">
            <v>B061055</v>
          </cell>
          <cell r="B332" t="str">
            <v>廃棄材運搬　Ⅱ類</v>
          </cell>
          <cell r="C332" t="str">
            <v>（10ｔ車，DID区間有り，ﾊﾞｯｸﾎｳ0.6m3）31.5km以下</v>
          </cell>
          <cell r="E332" t="str">
            <v>m3</v>
          </cell>
          <cell r="F332">
            <v>1690</v>
          </cell>
        </row>
        <row r="333">
          <cell r="A333" t="str">
            <v>B061056</v>
          </cell>
          <cell r="B333" t="str">
            <v>廃棄材運搬　Ⅱ類</v>
          </cell>
          <cell r="C333" t="str">
            <v>（10ｔ車，DID区間有り，ﾊﾞｯｸﾎｳ0.6m3）60.0km以下</v>
          </cell>
          <cell r="E333" t="str">
            <v>m3</v>
          </cell>
          <cell r="F333">
            <v>2530</v>
          </cell>
        </row>
        <row r="334">
          <cell r="A334" t="str">
            <v>B061061</v>
          </cell>
          <cell r="B334" t="str">
            <v>廃棄材運搬　Ⅱ類</v>
          </cell>
          <cell r="C334" t="str">
            <v>（10ｔ車，DID区間無し，ﾊﾞｯｸﾎｳ0.6m3） 0.3km以下</v>
          </cell>
          <cell r="E334" t="str">
            <v>m3</v>
          </cell>
          <cell r="F334">
            <v>160</v>
          </cell>
        </row>
        <row r="335">
          <cell r="A335" t="str">
            <v>B061062</v>
          </cell>
          <cell r="B335" t="str">
            <v>廃棄材運搬　Ⅱ類</v>
          </cell>
          <cell r="C335" t="str">
            <v>（10ｔ車，DID区間無し，ﾊﾞｯｸﾎｳ0.6m3） 0.5km以下</v>
          </cell>
          <cell r="E335" t="str">
            <v>m3</v>
          </cell>
          <cell r="F335">
            <v>190</v>
          </cell>
        </row>
        <row r="336">
          <cell r="A336" t="str">
            <v>B061063</v>
          </cell>
          <cell r="B336" t="str">
            <v>廃棄材運搬　Ⅱ類</v>
          </cell>
          <cell r="C336" t="str">
            <v>（10ｔ車，DID区間無し，ﾊﾞｯｸﾎｳ0.6m3） 1.0km以下</v>
          </cell>
          <cell r="E336" t="str">
            <v>m3</v>
          </cell>
          <cell r="F336">
            <v>220</v>
          </cell>
        </row>
        <row r="337">
          <cell r="A337" t="str">
            <v>B061064</v>
          </cell>
          <cell r="B337" t="str">
            <v>廃棄材運搬　Ⅱ類</v>
          </cell>
          <cell r="C337" t="str">
            <v>（10ｔ車，DID区間無し，ﾊﾞｯｸﾎｳ0.6m3） 1.5km以下</v>
          </cell>
          <cell r="E337" t="str">
            <v>m3</v>
          </cell>
          <cell r="F337">
            <v>260</v>
          </cell>
        </row>
        <row r="338">
          <cell r="A338" t="str">
            <v>B061065</v>
          </cell>
          <cell r="B338" t="str">
            <v>廃棄材運搬　Ⅱ類</v>
          </cell>
          <cell r="C338" t="str">
            <v>（10ｔ車，DID区間無し，ﾊﾞｯｸﾎｳ0.6m3） 2.0km以下</v>
          </cell>
          <cell r="E338" t="str">
            <v>m3</v>
          </cell>
          <cell r="F338">
            <v>270</v>
          </cell>
        </row>
        <row r="339">
          <cell r="A339" t="str">
            <v>B061066</v>
          </cell>
          <cell r="B339" t="str">
            <v>廃棄材運搬　Ⅱ類</v>
          </cell>
          <cell r="C339" t="str">
            <v>（10ｔ車，DID区間無し，ﾊﾞｯｸﾎｳ0.6m3） 3.0km以下</v>
          </cell>
          <cell r="E339" t="str">
            <v>m3</v>
          </cell>
          <cell r="F339">
            <v>340</v>
          </cell>
        </row>
        <row r="340">
          <cell r="A340" t="str">
            <v>B061067</v>
          </cell>
          <cell r="B340" t="str">
            <v>廃棄材運搬　Ⅱ類</v>
          </cell>
          <cell r="C340" t="str">
            <v>（10ｔ車，DID区間無し，ﾊﾞｯｸﾎｳ0.6m3） 4.0km以下</v>
          </cell>
          <cell r="E340" t="str">
            <v>m3</v>
          </cell>
          <cell r="F340">
            <v>380</v>
          </cell>
        </row>
        <row r="341">
          <cell r="A341" t="str">
            <v>B061068</v>
          </cell>
          <cell r="B341" t="str">
            <v>廃棄材運搬　Ⅱ類</v>
          </cell>
          <cell r="C341" t="str">
            <v>（10ｔ車，DID区間無し，ﾊﾞｯｸﾎｳ0.6m3） 5.5km以下</v>
          </cell>
          <cell r="E341" t="str">
            <v>m3</v>
          </cell>
          <cell r="F341">
            <v>480</v>
          </cell>
        </row>
        <row r="342">
          <cell r="A342" t="str">
            <v>B061069</v>
          </cell>
          <cell r="B342" t="str">
            <v>廃棄材運搬　Ⅱ類</v>
          </cell>
          <cell r="C342" t="str">
            <v>（10ｔ車，DID区間無し，ﾊﾞｯｸﾎｳ0.6m3） 6.5km以下</v>
          </cell>
          <cell r="E342" t="str">
            <v>m3</v>
          </cell>
          <cell r="F342">
            <v>560</v>
          </cell>
        </row>
        <row r="343">
          <cell r="A343" t="str">
            <v>B061070</v>
          </cell>
          <cell r="B343" t="str">
            <v>廃棄材運搬　Ⅱ類</v>
          </cell>
          <cell r="C343" t="str">
            <v>（10ｔ車，DID区間無し，ﾊﾞｯｸﾎｳ0.6m3） 7.5km以下</v>
          </cell>
          <cell r="E343" t="str">
            <v>m3</v>
          </cell>
          <cell r="F343">
            <v>640</v>
          </cell>
        </row>
        <row r="344">
          <cell r="A344" t="str">
            <v>B061071</v>
          </cell>
          <cell r="B344" t="str">
            <v>廃棄材運搬　Ⅱ類</v>
          </cell>
          <cell r="C344" t="str">
            <v>（10ｔ車，DID区間無し，ﾊﾞｯｸﾎｳ0.6m3） 9.5km以下</v>
          </cell>
          <cell r="E344" t="str">
            <v>m3</v>
          </cell>
          <cell r="F344">
            <v>720</v>
          </cell>
        </row>
        <row r="345">
          <cell r="A345" t="str">
            <v>B061072</v>
          </cell>
          <cell r="B345" t="str">
            <v>廃棄材運搬　Ⅱ類</v>
          </cell>
          <cell r="C345" t="str">
            <v>（10ｔ車，DID区間無し，ﾊﾞｯｸﾎｳ0.6m3）11.5km以下</v>
          </cell>
          <cell r="E345" t="str">
            <v>m3</v>
          </cell>
          <cell r="F345">
            <v>830</v>
          </cell>
        </row>
        <row r="346">
          <cell r="A346" t="str">
            <v>B061073</v>
          </cell>
          <cell r="B346" t="str">
            <v>廃棄材運搬　Ⅱ類</v>
          </cell>
          <cell r="C346" t="str">
            <v>（10ｔ車，DID区間無し，ﾊﾞｯｸﾎｳ0.6m3）15.5km以下</v>
          </cell>
          <cell r="E346" t="str">
            <v>m3</v>
          </cell>
          <cell r="F346">
            <v>1000</v>
          </cell>
        </row>
        <row r="347">
          <cell r="A347" t="str">
            <v>B061074</v>
          </cell>
          <cell r="B347" t="str">
            <v>廃棄材運搬　Ⅱ類</v>
          </cell>
          <cell r="C347" t="str">
            <v>（10ｔ車，DID区間無し，ﾊﾞｯｸﾎｳ0.6m3）22.5km以下</v>
          </cell>
          <cell r="E347" t="str">
            <v>m3</v>
          </cell>
          <cell r="F347">
            <v>1240</v>
          </cell>
        </row>
        <row r="348">
          <cell r="A348" t="str">
            <v>B061075</v>
          </cell>
          <cell r="B348" t="str">
            <v>廃棄材運搬　Ⅱ類</v>
          </cell>
          <cell r="C348" t="str">
            <v>（10ｔ車，DID区間無し，ﾊﾞｯｸﾎｳ0.6m3）49.5km以下</v>
          </cell>
          <cell r="E348" t="str">
            <v>m3</v>
          </cell>
          <cell r="F348">
            <v>1690</v>
          </cell>
        </row>
        <row r="349">
          <cell r="A349" t="str">
            <v>B061076</v>
          </cell>
          <cell r="B349" t="str">
            <v>廃棄材運搬　Ⅱ類</v>
          </cell>
          <cell r="C349" t="str">
            <v>（10ｔ車，DID区間無し，ﾊﾞｯｸﾎｳ0.6m3）60.0km以下</v>
          </cell>
          <cell r="E349" t="str">
            <v>m3</v>
          </cell>
          <cell r="F349">
            <v>2530</v>
          </cell>
        </row>
      </sheetData>
      <sheetData sheetId="1" refreshError="1"/>
      <sheetData sheetId="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4">
          <cell r="A4" t="str">
            <v>B020001</v>
          </cell>
          <cell r="B4" t="str">
            <v>墨出し</v>
          </cell>
          <cell r="E4" t="str">
            <v>延㎡</v>
          </cell>
          <cell r="F4">
            <v>230</v>
          </cell>
        </row>
        <row r="5">
          <cell r="A5" t="str">
            <v>B020110</v>
          </cell>
          <cell r="B5" t="str">
            <v>天井改修用内部足場</v>
          </cell>
          <cell r="C5" t="str">
            <v>脚立足場</v>
          </cell>
          <cell r="D5" t="str">
            <v>共用 10日</v>
          </cell>
          <cell r="E5" t="str">
            <v>延㎡</v>
          </cell>
          <cell r="F5">
            <v>400</v>
          </cell>
        </row>
        <row r="6">
          <cell r="A6" t="str">
            <v>B020120</v>
          </cell>
          <cell r="B6" t="str">
            <v>天井改修用内部足場</v>
          </cell>
          <cell r="C6" t="str">
            <v>脚立足場</v>
          </cell>
          <cell r="D6" t="str">
            <v>共用 20日</v>
          </cell>
          <cell r="E6" t="str">
            <v>延㎡</v>
          </cell>
          <cell r="F6">
            <v>440</v>
          </cell>
        </row>
        <row r="7">
          <cell r="A7" t="str">
            <v>B020130</v>
          </cell>
          <cell r="B7" t="str">
            <v>天井改修用内部足場</v>
          </cell>
          <cell r="C7" t="str">
            <v>脚立足場</v>
          </cell>
          <cell r="D7" t="str">
            <v>共用 30日</v>
          </cell>
          <cell r="E7" t="str">
            <v>延㎡</v>
          </cell>
          <cell r="F7">
            <v>480</v>
          </cell>
        </row>
        <row r="8">
          <cell r="A8" t="str">
            <v>B020140</v>
          </cell>
          <cell r="B8" t="str">
            <v>天井改修用内部足場</v>
          </cell>
          <cell r="C8" t="str">
            <v>脚立足場</v>
          </cell>
          <cell r="D8" t="str">
            <v>共用 40日</v>
          </cell>
          <cell r="E8" t="str">
            <v>延㎡</v>
          </cell>
          <cell r="F8">
            <v>520</v>
          </cell>
        </row>
        <row r="9">
          <cell r="A9" t="str">
            <v>B020150</v>
          </cell>
          <cell r="B9" t="str">
            <v>天井改修用内部足場</v>
          </cell>
          <cell r="C9" t="str">
            <v>脚立足場</v>
          </cell>
          <cell r="D9" t="str">
            <v>共用 50日</v>
          </cell>
          <cell r="E9" t="str">
            <v>延㎡</v>
          </cell>
          <cell r="F9">
            <v>560</v>
          </cell>
        </row>
        <row r="10">
          <cell r="A10" t="str">
            <v>B020160</v>
          </cell>
          <cell r="B10" t="str">
            <v>天井改修用内部足場</v>
          </cell>
          <cell r="C10" t="str">
            <v>脚立足場</v>
          </cell>
          <cell r="D10" t="str">
            <v>共用 60日</v>
          </cell>
          <cell r="E10" t="str">
            <v>延㎡</v>
          </cell>
          <cell r="F10">
            <v>600</v>
          </cell>
        </row>
        <row r="11">
          <cell r="A11" t="str">
            <v>B020210</v>
          </cell>
          <cell r="B11" t="str">
            <v>壁改修用内部足場</v>
          </cell>
          <cell r="C11" t="str">
            <v>脚立足場</v>
          </cell>
          <cell r="D11" t="str">
            <v>共用 10日</v>
          </cell>
          <cell r="E11" t="str">
            <v>延ｍ</v>
          </cell>
          <cell r="F11">
            <v>610</v>
          </cell>
        </row>
        <row r="12">
          <cell r="A12" t="str">
            <v>B020220</v>
          </cell>
          <cell r="B12" t="str">
            <v>壁改修用内部足場</v>
          </cell>
          <cell r="C12" t="str">
            <v>脚立足場</v>
          </cell>
          <cell r="D12" t="str">
            <v>共用 20日</v>
          </cell>
          <cell r="E12" t="str">
            <v>延ｍ</v>
          </cell>
          <cell r="F12">
            <v>660</v>
          </cell>
        </row>
        <row r="13">
          <cell r="A13" t="str">
            <v>B020230</v>
          </cell>
          <cell r="B13" t="str">
            <v>壁改修用内部足場</v>
          </cell>
          <cell r="C13" t="str">
            <v>脚立足場</v>
          </cell>
          <cell r="D13" t="str">
            <v>共用 30日</v>
          </cell>
          <cell r="E13" t="str">
            <v>延ｍ</v>
          </cell>
          <cell r="F13">
            <v>710</v>
          </cell>
        </row>
        <row r="14">
          <cell r="A14" t="str">
            <v>B020240</v>
          </cell>
          <cell r="B14" t="str">
            <v>壁改修用内部足場</v>
          </cell>
          <cell r="C14" t="str">
            <v>脚立足場</v>
          </cell>
          <cell r="D14" t="str">
            <v>共用 40日</v>
          </cell>
          <cell r="E14" t="str">
            <v>延ｍ</v>
          </cell>
          <cell r="F14">
            <v>760</v>
          </cell>
        </row>
        <row r="15">
          <cell r="A15" t="str">
            <v>B020250</v>
          </cell>
          <cell r="B15" t="str">
            <v>壁改修用内部足場</v>
          </cell>
          <cell r="C15" t="str">
            <v>脚立足場</v>
          </cell>
          <cell r="D15" t="str">
            <v>共用 50日</v>
          </cell>
          <cell r="E15" t="str">
            <v>延ｍ</v>
          </cell>
          <cell r="F15">
            <v>820</v>
          </cell>
        </row>
        <row r="16">
          <cell r="A16" t="str">
            <v>B020260</v>
          </cell>
          <cell r="B16" t="str">
            <v>壁改修用内部足場</v>
          </cell>
          <cell r="C16" t="str">
            <v>脚立足場</v>
          </cell>
          <cell r="D16" t="str">
            <v>共用 60日</v>
          </cell>
          <cell r="E16" t="str">
            <v>延ｍ</v>
          </cell>
          <cell r="F16">
            <v>870</v>
          </cell>
        </row>
        <row r="17">
          <cell r="A17" t="str">
            <v>B029901</v>
          </cell>
          <cell r="B17" t="str">
            <v>仮設運搬費（６ｔ車）</v>
          </cell>
          <cell r="C17" t="str">
            <v>内部足場</v>
          </cell>
          <cell r="D17" t="str">
            <v>脚立足場</v>
          </cell>
          <cell r="E17" t="str">
            <v>延ｍ</v>
          </cell>
          <cell r="F17">
            <v>9</v>
          </cell>
        </row>
        <row r="18">
          <cell r="A18" t="str">
            <v>B030001</v>
          </cell>
          <cell r="B18" t="str">
            <v>ｱｽﾌｧﾙﾄ防水Ａ種</v>
          </cell>
          <cell r="C18" t="str">
            <v>（密着工法）一般部</v>
          </cell>
          <cell r="D18" t="str">
            <v>既設ｱｽﾌｧﾙﾄ面</v>
          </cell>
          <cell r="E18" t="str">
            <v>㎡</v>
          </cell>
          <cell r="F18">
            <v>3590</v>
          </cell>
        </row>
        <row r="19">
          <cell r="A19" t="str">
            <v>B030005</v>
          </cell>
          <cell r="B19" t="str">
            <v>ｱｽﾌｧﾙﾄ防水Ａ種</v>
          </cell>
          <cell r="C19" t="str">
            <v>（密着工法）一般部</v>
          </cell>
          <cell r="D19" t="str">
            <v>既設砂付ﾙｰﾌｨﾝｸﾞ面</v>
          </cell>
          <cell r="E19" t="str">
            <v>㎡</v>
          </cell>
          <cell r="F19">
            <v>3620</v>
          </cell>
        </row>
        <row r="20">
          <cell r="A20" t="str">
            <v>B030011</v>
          </cell>
          <cell r="B20" t="str">
            <v>ｱｽﾌｧﾙﾄ防水Ａ種</v>
          </cell>
          <cell r="C20" t="str">
            <v>（密着工法）立上(下)り</v>
          </cell>
          <cell r="D20" t="str">
            <v>既設ｱｽﾌｧﾙﾄ面</v>
          </cell>
          <cell r="E20" t="str">
            <v>㎡</v>
          </cell>
          <cell r="F20">
            <v>5410</v>
          </cell>
        </row>
        <row r="21">
          <cell r="A21" t="str">
            <v>B030015</v>
          </cell>
          <cell r="B21" t="str">
            <v>ｱｽﾌｧﾙﾄ防水Ａ種</v>
          </cell>
          <cell r="C21" t="str">
            <v>（密着工法）立上(下)り</v>
          </cell>
          <cell r="D21" t="str">
            <v>既設砂付ﾙｰﾌｨﾝｸﾞ面</v>
          </cell>
          <cell r="E21" t="str">
            <v>㎡</v>
          </cell>
          <cell r="F21">
            <v>5450</v>
          </cell>
        </row>
        <row r="22">
          <cell r="A22" t="str">
            <v>B030125</v>
          </cell>
          <cell r="B22" t="str">
            <v>ｱｽﾌｧﾙﾄ防水Ａ種</v>
          </cell>
          <cell r="C22" t="str">
            <v>断熱25（密着工法）一般部</v>
          </cell>
          <cell r="D22" t="str">
            <v>既設ｱｽﾌｧﾙﾄ面</v>
          </cell>
          <cell r="E22" t="str">
            <v>㎡</v>
          </cell>
          <cell r="F22">
            <v>4970</v>
          </cell>
        </row>
        <row r="23">
          <cell r="A23" t="str">
            <v>B030130</v>
          </cell>
          <cell r="B23" t="str">
            <v>ｱｽﾌｧﾙﾄ防水Ａ種</v>
          </cell>
          <cell r="C23" t="str">
            <v>断熱30（密着工法）一般部</v>
          </cell>
          <cell r="D23" t="str">
            <v>既設ｱｽﾌｧﾙﾄ面</v>
          </cell>
          <cell r="E23" t="str">
            <v>㎡</v>
          </cell>
          <cell r="F23">
            <v>5130</v>
          </cell>
        </row>
        <row r="24">
          <cell r="A24" t="str">
            <v>B030140</v>
          </cell>
          <cell r="B24" t="str">
            <v>ｱｽﾌｧﾙﾄ防水Ａ種</v>
          </cell>
          <cell r="C24" t="str">
            <v>断熱40（密着工法）一般部</v>
          </cell>
          <cell r="D24" t="str">
            <v>既設ｱｽﾌｧﾙﾄ面</v>
          </cell>
          <cell r="E24" t="str">
            <v>㎡</v>
          </cell>
          <cell r="F24">
            <v>5440</v>
          </cell>
        </row>
        <row r="25">
          <cell r="A25" t="str">
            <v>B030150</v>
          </cell>
          <cell r="B25" t="str">
            <v>ｱｽﾌｧﾙﾄ防水Ａ種</v>
          </cell>
          <cell r="C25" t="str">
            <v>断熱50（密着工法）一般部</v>
          </cell>
          <cell r="D25" t="str">
            <v>既設ｱｽﾌｧﾙﾄ面</v>
          </cell>
          <cell r="E25" t="str">
            <v>㎡</v>
          </cell>
          <cell r="F25">
            <v>5770</v>
          </cell>
        </row>
        <row r="26">
          <cell r="A26" t="str">
            <v>B030225</v>
          </cell>
          <cell r="B26" t="str">
            <v>ｱｽﾌｧﾙﾄ防水Ａ種</v>
          </cell>
          <cell r="C26" t="str">
            <v>断熱25（密着工法）一般部</v>
          </cell>
          <cell r="D26" t="str">
            <v>既設砂付ﾙｰﾌｨﾝｸﾞ面</v>
          </cell>
          <cell r="E26" t="str">
            <v>㎡</v>
          </cell>
          <cell r="F26">
            <v>5010</v>
          </cell>
        </row>
        <row r="27">
          <cell r="A27" t="str">
            <v>B030230</v>
          </cell>
          <cell r="B27" t="str">
            <v>ｱｽﾌｧﾙﾄ防水Ａ種</v>
          </cell>
          <cell r="C27" t="str">
            <v>断熱30（密着工法）一般部</v>
          </cell>
          <cell r="D27" t="str">
            <v>既設砂付ﾙｰﾌｨﾝｸﾞ面</v>
          </cell>
          <cell r="E27" t="str">
            <v>㎡</v>
          </cell>
          <cell r="F27">
            <v>5160</v>
          </cell>
        </row>
        <row r="28">
          <cell r="A28" t="str">
            <v>B030240</v>
          </cell>
          <cell r="B28" t="str">
            <v>ｱｽﾌｧﾙﾄ防水Ａ種</v>
          </cell>
          <cell r="C28" t="str">
            <v>断熱40（密着工法）一般部</v>
          </cell>
          <cell r="D28" t="str">
            <v>既設砂付ﾙｰﾌｨﾝｸﾞ面</v>
          </cell>
          <cell r="E28" t="str">
            <v>㎡</v>
          </cell>
          <cell r="F28">
            <v>5480</v>
          </cell>
        </row>
        <row r="29">
          <cell r="A29" t="str">
            <v>B030250</v>
          </cell>
          <cell r="B29" t="str">
            <v>ｱｽﾌｧﾙﾄ防水Ａ種</v>
          </cell>
          <cell r="C29" t="str">
            <v>断熱50（密着工法）一般部</v>
          </cell>
          <cell r="D29" t="str">
            <v>既設砂付ﾙｰﾌｨﾝｸﾞ面</v>
          </cell>
          <cell r="E29" t="str">
            <v>㎡</v>
          </cell>
          <cell r="F29">
            <v>5810</v>
          </cell>
        </row>
        <row r="30">
          <cell r="A30" t="str">
            <v>B031001</v>
          </cell>
          <cell r="B30" t="str">
            <v>ｱｽﾌｧﾙﾄ防水Ｂ種</v>
          </cell>
          <cell r="C30" t="str">
            <v>（絶縁工法）一般部</v>
          </cell>
          <cell r="D30" t="str">
            <v>既設ｱｽﾌｧﾙﾄ面</v>
          </cell>
          <cell r="E30" t="str">
            <v>㎡</v>
          </cell>
          <cell r="F30">
            <v>4450</v>
          </cell>
        </row>
        <row r="31">
          <cell r="A31" t="str">
            <v>B031005</v>
          </cell>
          <cell r="B31" t="str">
            <v>ｱｽﾌｧﾙﾄ防水Ｂ種</v>
          </cell>
          <cell r="C31" t="str">
            <v>（絶縁工法）一般部</v>
          </cell>
          <cell r="D31" t="str">
            <v>既設砂付ﾙｰﾌｨﾝｸﾞ面</v>
          </cell>
          <cell r="E31" t="str">
            <v>㎡</v>
          </cell>
          <cell r="F31">
            <v>4490</v>
          </cell>
        </row>
        <row r="32">
          <cell r="A32" t="str">
            <v>B031011</v>
          </cell>
          <cell r="B32" t="str">
            <v>ｱｽﾌｧﾙﾄ防水Ｂ種</v>
          </cell>
          <cell r="C32" t="str">
            <v>（絶縁工法）立上(下)り</v>
          </cell>
          <cell r="D32" t="str">
            <v>既設ｱｽﾌｧﾙﾄ面</v>
          </cell>
          <cell r="E32" t="str">
            <v>㎡</v>
          </cell>
          <cell r="F32">
            <v>6640</v>
          </cell>
        </row>
        <row r="33">
          <cell r="A33" t="str">
            <v>B031015</v>
          </cell>
          <cell r="B33" t="str">
            <v>ｱｽﾌｧﾙﾄ防水Ｂ種</v>
          </cell>
          <cell r="C33" t="str">
            <v>（絶縁工法）立上(下)り</v>
          </cell>
          <cell r="D33" t="str">
            <v>既設砂付ﾙｰﾌｨﾝｸﾞ面</v>
          </cell>
          <cell r="E33" t="str">
            <v>㎡</v>
          </cell>
          <cell r="F33">
            <v>6670</v>
          </cell>
        </row>
        <row r="34">
          <cell r="A34" t="str">
            <v>B031125</v>
          </cell>
          <cell r="B34" t="str">
            <v>ｱｽﾌｧﾙﾄ防水Ｂ種</v>
          </cell>
          <cell r="C34" t="str">
            <v>断熱25（密着工法）一般部</v>
          </cell>
          <cell r="D34" t="str">
            <v>既設ｱｽﾌｧﾙﾄ面</v>
          </cell>
          <cell r="E34" t="str">
            <v>㎡</v>
          </cell>
          <cell r="F34">
            <v>6500</v>
          </cell>
        </row>
        <row r="35">
          <cell r="A35" t="str">
            <v>B031130</v>
          </cell>
          <cell r="B35" t="str">
            <v>ｱｽﾌｧﾙﾄ防水Ｂ種</v>
          </cell>
          <cell r="C35" t="str">
            <v>断熱30（密着工法）一般部</v>
          </cell>
          <cell r="D35" t="str">
            <v>既設ｱｽﾌｧﾙﾄ面</v>
          </cell>
          <cell r="E35" t="str">
            <v>㎡</v>
          </cell>
          <cell r="F35">
            <v>6580</v>
          </cell>
        </row>
        <row r="36">
          <cell r="A36" t="str">
            <v>B031140</v>
          </cell>
          <cell r="B36" t="str">
            <v>ｱｽﾌｧﾙﾄ防水Ｂ種</v>
          </cell>
          <cell r="C36" t="str">
            <v>断熱40（密着工法）一般部</v>
          </cell>
          <cell r="D36" t="str">
            <v>既設ｱｽﾌｧﾙﾄ面</v>
          </cell>
          <cell r="E36" t="str">
            <v>㎡</v>
          </cell>
          <cell r="F36">
            <v>6960</v>
          </cell>
        </row>
        <row r="37">
          <cell r="A37" t="str">
            <v>B031150</v>
          </cell>
          <cell r="B37" t="str">
            <v>ｱｽﾌｧﾙﾄ防水Ｂ種</v>
          </cell>
          <cell r="C37" t="str">
            <v>断熱50（密着工法）一般部</v>
          </cell>
          <cell r="D37" t="str">
            <v>既設ｱｽﾌｧﾙﾄ面</v>
          </cell>
          <cell r="E37" t="str">
            <v>㎡</v>
          </cell>
          <cell r="F37">
            <v>7160</v>
          </cell>
        </row>
        <row r="38">
          <cell r="A38" t="str">
            <v>B031225</v>
          </cell>
          <cell r="B38" t="str">
            <v>ｱｽﾌｧﾙﾄ防水Ｂ種</v>
          </cell>
          <cell r="C38" t="str">
            <v>断熱25（密着工法）一般部</v>
          </cell>
          <cell r="D38" t="str">
            <v>既設砂付ﾙｰﾌｨﾝｸﾞ面</v>
          </cell>
          <cell r="E38" t="str">
            <v>㎡</v>
          </cell>
          <cell r="F38">
            <v>6540</v>
          </cell>
        </row>
        <row r="39">
          <cell r="A39" t="str">
            <v>B031230</v>
          </cell>
          <cell r="B39" t="str">
            <v>ｱｽﾌｧﾙﾄ防水Ｂ種</v>
          </cell>
          <cell r="C39" t="str">
            <v>断熱30（密着工法）一般部</v>
          </cell>
          <cell r="D39" t="str">
            <v>既設砂付ﾙｰﾌｨﾝｸﾞ面</v>
          </cell>
          <cell r="E39" t="str">
            <v>㎡</v>
          </cell>
          <cell r="F39">
            <v>6620</v>
          </cell>
        </row>
        <row r="40">
          <cell r="A40" t="str">
            <v>B031240</v>
          </cell>
          <cell r="B40" t="str">
            <v>ｱｽﾌｧﾙﾄ防水Ｂ種</v>
          </cell>
          <cell r="C40" t="str">
            <v>断熱40（密着工法）一般部</v>
          </cell>
          <cell r="D40" t="str">
            <v>既設砂付ﾙｰﾌｨﾝｸﾞ面</v>
          </cell>
          <cell r="E40" t="str">
            <v>㎡</v>
          </cell>
          <cell r="F40">
            <v>7000</v>
          </cell>
        </row>
        <row r="41">
          <cell r="A41" t="str">
            <v>B031250</v>
          </cell>
          <cell r="B41" t="str">
            <v>ｱｽﾌｧﾙﾄ防水Ｂ種</v>
          </cell>
          <cell r="C41" t="str">
            <v>断熱50（密着工法）一般部</v>
          </cell>
          <cell r="D41" t="str">
            <v>既設砂付ﾙｰﾌｨﾝｸﾞ面</v>
          </cell>
          <cell r="E41" t="str">
            <v>㎡</v>
          </cell>
          <cell r="F41">
            <v>7200</v>
          </cell>
        </row>
        <row r="42">
          <cell r="A42" t="str">
            <v>B040001</v>
          </cell>
          <cell r="B42" t="str">
            <v>素地ごしらえ</v>
          </cell>
          <cell r="C42" t="str">
            <v>鉄面４種</v>
          </cell>
          <cell r="E42" t="str">
            <v>㎡</v>
          </cell>
          <cell r="F42">
            <v>420</v>
          </cell>
        </row>
        <row r="43">
          <cell r="A43" t="str">
            <v>B040002</v>
          </cell>
          <cell r="B43" t="str">
            <v>素地ごしらえ</v>
          </cell>
          <cell r="C43" t="str">
            <v>鉄面３種Ｃ</v>
          </cell>
          <cell r="E43" t="str">
            <v>㎡</v>
          </cell>
          <cell r="F43">
            <v>630</v>
          </cell>
        </row>
        <row r="44">
          <cell r="A44" t="str">
            <v>B040003</v>
          </cell>
          <cell r="B44" t="str">
            <v>素地ごしらえ</v>
          </cell>
          <cell r="C44" t="str">
            <v>鉄面３種Ｂ</v>
          </cell>
          <cell r="E44" t="str">
            <v>㎡</v>
          </cell>
          <cell r="F44">
            <v>1000</v>
          </cell>
        </row>
        <row r="45">
          <cell r="A45" t="str">
            <v>B040004</v>
          </cell>
          <cell r="B45" t="str">
            <v>素地ごしらえ</v>
          </cell>
          <cell r="C45" t="str">
            <v>鉄面３種Ａ</v>
          </cell>
          <cell r="E45" t="str">
            <v>㎡</v>
          </cell>
          <cell r="F45">
            <v>1490</v>
          </cell>
        </row>
        <row r="46">
          <cell r="A46" t="str">
            <v>B040005</v>
          </cell>
          <cell r="B46" t="str">
            <v>素地ごしらえ</v>
          </cell>
          <cell r="C46" t="str">
            <v>鉄面２種</v>
          </cell>
          <cell r="E46" t="str">
            <v>㎡</v>
          </cell>
          <cell r="F46">
            <v>2320</v>
          </cell>
        </row>
        <row r="47">
          <cell r="A47" t="str">
            <v>B040011</v>
          </cell>
          <cell r="B47" t="str">
            <v>素地ごしらえ</v>
          </cell>
          <cell r="C47" t="str">
            <v>亜鉛めっき面４種</v>
          </cell>
          <cell r="E47" t="str">
            <v>㎡</v>
          </cell>
          <cell r="F47">
            <v>420</v>
          </cell>
        </row>
        <row r="48">
          <cell r="A48" t="str">
            <v>B040012</v>
          </cell>
          <cell r="B48" t="str">
            <v>素地ごしらえ</v>
          </cell>
          <cell r="C48" t="str">
            <v>亜鉛めっき面３種Ｃ</v>
          </cell>
          <cell r="E48" t="str">
            <v>㎡</v>
          </cell>
          <cell r="F48">
            <v>700</v>
          </cell>
        </row>
        <row r="49">
          <cell r="A49" t="str">
            <v>B040013</v>
          </cell>
          <cell r="B49" t="str">
            <v>素地ごしらえ</v>
          </cell>
          <cell r="C49" t="str">
            <v>亜鉛めっき面３種Ｂ</v>
          </cell>
          <cell r="E49" t="str">
            <v>㎡</v>
          </cell>
          <cell r="F49">
            <v>1130</v>
          </cell>
        </row>
        <row r="50">
          <cell r="A50" t="str">
            <v>B040014</v>
          </cell>
          <cell r="B50" t="str">
            <v>素地ごしらえ</v>
          </cell>
          <cell r="C50" t="str">
            <v>亜鉛めっき面３種Ａ</v>
          </cell>
          <cell r="E50" t="str">
            <v>㎡</v>
          </cell>
          <cell r="F50">
            <v>1680</v>
          </cell>
        </row>
        <row r="51">
          <cell r="A51" t="str">
            <v>B040015</v>
          </cell>
          <cell r="B51" t="str">
            <v>素地ごしらえ</v>
          </cell>
          <cell r="C51" t="str">
            <v>亜鉛めっき面２種</v>
          </cell>
          <cell r="E51" t="str">
            <v>㎡</v>
          </cell>
          <cell r="F51">
            <v>2590</v>
          </cell>
        </row>
        <row r="52">
          <cell r="A52" t="str">
            <v>B040021</v>
          </cell>
          <cell r="B52" t="str">
            <v>素地ごしらえ</v>
          </cell>
          <cell r="C52" t="str">
            <v>ｺﾝｸﾘｰﾄ,ﾓﾙﾀﾙ,ﾌﾟﾗｽﾀｰ面等４種</v>
          </cell>
          <cell r="E52" t="str">
            <v>㎡</v>
          </cell>
          <cell r="F52">
            <v>340</v>
          </cell>
        </row>
        <row r="53">
          <cell r="A53" t="str">
            <v>B040022</v>
          </cell>
          <cell r="B53" t="str">
            <v>素地ごしらえ</v>
          </cell>
          <cell r="C53" t="str">
            <v>ｺﾝｸﾘｰﾄ,ﾓﾙﾀﾙ,ﾌﾟﾗｽﾀｰ面等３種</v>
          </cell>
          <cell r="E53" t="str">
            <v>㎡</v>
          </cell>
          <cell r="F53">
            <v>1120</v>
          </cell>
        </row>
        <row r="54">
          <cell r="A54" t="str">
            <v>B040023</v>
          </cell>
          <cell r="B54" t="str">
            <v>素地ごしらえ</v>
          </cell>
          <cell r="C54" t="str">
            <v>ｺﾝｸﾘｰﾄ,ﾓﾙﾀﾙ,ﾌﾟﾗｽﾀｰ面等２種</v>
          </cell>
          <cell r="E54" t="str">
            <v>㎡</v>
          </cell>
          <cell r="F54">
            <v>2320</v>
          </cell>
        </row>
        <row r="55">
          <cell r="A55" t="str">
            <v>B040031</v>
          </cell>
          <cell r="B55" t="str">
            <v>素地ごしらえ</v>
          </cell>
          <cell r="C55" t="str">
            <v>ボード面等４種</v>
          </cell>
          <cell r="E55" t="str">
            <v>㎡</v>
          </cell>
          <cell r="F55">
            <v>340</v>
          </cell>
        </row>
        <row r="56">
          <cell r="A56" t="str">
            <v>B040032</v>
          </cell>
          <cell r="B56" t="str">
            <v>素地ごしらえ</v>
          </cell>
          <cell r="C56" t="str">
            <v>ボード面等３種</v>
          </cell>
          <cell r="E56" t="str">
            <v>㎡</v>
          </cell>
          <cell r="F56">
            <v>1100</v>
          </cell>
        </row>
        <row r="57">
          <cell r="A57" t="str">
            <v>B040033</v>
          </cell>
          <cell r="B57" t="str">
            <v>素地ごしらえ</v>
          </cell>
          <cell r="C57" t="str">
            <v>ボード面等２種</v>
          </cell>
          <cell r="E57" t="str">
            <v>㎡</v>
          </cell>
          <cell r="F57">
            <v>2260</v>
          </cell>
        </row>
        <row r="58">
          <cell r="A58" t="str">
            <v>B040041</v>
          </cell>
          <cell r="B58" t="str">
            <v>素地ごしらえ</v>
          </cell>
          <cell r="C58" t="str">
            <v>木部４種</v>
          </cell>
          <cell r="E58" t="str">
            <v>㎡</v>
          </cell>
          <cell r="F58">
            <v>340</v>
          </cell>
        </row>
        <row r="59">
          <cell r="A59" t="str">
            <v>B040042</v>
          </cell>
          <cell r="B59" t="str">
            <v>素地ごしらえ</v>
          </cell>
          <cell r="C59" t="str">
            <v>木部３種</v>
          </cell>
          <cell r="E59" t="str">
            <v>㎡</v>
          </cell>
          <cell r="F59">
            <v>830</v>
          </cell>
        </row>
        <row r="60">
          <cell r="A60" t="str">
            <v>B040043</v>
          </cell>
          <cell r="B60" t="str">
            <v>素地ごしらえ</v>
          </cell>
          <cell r="C60" t="str">
            <v>木部２種</v>
          </cell>
          <cell r="E60" t="str">
            <v>㎡</v>
          </cell>
          <cell r="F60">
            <v>2000</v>
          </cell>
        </row>
        <row r="61">
          <cell r="A61" t="str">
            <v>B040051</v>
          </cell>
          <cell r="B61" t="str">
            <v>素地ごしらえ（VE用）</v>
          </cell>
          <cell r="C61" t="str">
            <v>ｺﾝｸﾘｰﾄ,ﾓﾙﾀﾙ,ﾎﾞｰﾄﾞ面等４種</v>
          </cell>
          <cell r="E61" t="str">
            <v>㎡</v>
          </cell>
          <cell r="F61">
            <v>340</v>
          </cell>
        </row>
        <row r="62">
          <cell r="A62" t="str">
            <v>B040052</v>
          </cell>
          <cell r="B62" t="str">
            <v>素地ごしらえ（VE用）</v>
          </cell>
          <cell r="C62" t="str">
            <v>ｺﾝｸﾘｰﾄ,ﾓﾙﾀﾙ,ﾎﾞｰﾄﾞ面等３種</v>
          </cell>
          <cell r="E62" t="str">
            <v>㎡</v>
          </cell>
          <cell r="F62">
            <v>1140</v>
          </cell>
        </row>
        <row r="63">
          <cell r="A63" t="str">
            <v>B040053</v>
          </cell>
          <cell r="B63" t="str">
            <v>素地ごしらえ（VE用）</v>
          </cell>
          <cell r="C63" t="str">
            <v>ｺﾝｸﾘｰﾄ,ﾓﾙﾀﾙ,ﾎﾞｰﾄﾞ面等２種</v>
          </cell>
          <cell r="E63" t="str">
            <v>㎡</v>
          </cell>
          <cell r="F63">
            <v>2330</v>
          </cell>
        </row>
        <row r="64">
          <cell r="A64" t="str">
            <v>B040101</v>
          </cell>
          <cell r="B64" t="str">
            <v>合成樹脂調合ﾍﾟｲﾝﾄ塗替え</v>
          </cell>
          <cell r="C64" t="str">
            <v>木部</v>
          </cell>
          <cell r="D64" t="str">
            <v>&lt;SOP&gt;</v>
          </cell>
          <cell r="E64" t="str">
            <v>㎡</v>
          </cell>
          <cell r="F64">
            <v>470</v>
          </cell>
        </row>
        <row r="65">
          <cell r="A65" t="str">
            <v>B040102</v>
          </cell>
          <cell r="B65" t="str">
            <v>合成樹脂調合ﾍﾟｲﾝﾄ塗替え</v>
          </cell>
          <cell r="C65" t="str">
            <v>木部</v>
          </cell>
          <cell r="D65" t="str">
            <v>&lt;SOP&gt;-1</v>
          </cell>
          <cell r="E65" t="str">
            <v>㎡</v>
          </cell>
          <cell r="F65">
            <v>910</v>
          </cell>
        </row>
        <row r="66">
          <cell r="A66" t="str">
            <v>B040103</v>
          </cell>
          <cell r="B66" t="str">
            <v>合成樹脂調合ﾍﾟｲﾝﾄ塗替え</v>
          </cell>
          <cell r="C66" t="str">
            <v>木部</v>
          </cell>
          <cell r="D66" t="str">
            <v>&lt;SOP&gt;-2</v>
          </cell>
          <cell r="E66" t="str">
            <v>㎡</v>
          </cell>
          <cell r="F66">
            <v>1160</v>
          </cell>
        </row>
        <row r="67">
          <cell r="A67" t="str">
            <v>B040104</v>
          </cell>
          <cell r="B67" t="str">
            <v>合成樹脂調合ﾍﾟｲﾝﾄ塗替え</v>
          </cell>
          <cell r="C67" t="str">
            <v>木部</v>
          </cell>
          <cell r="D67" t="str">
            <v>&lt;SOP&gt;-3</v>
          </cell>
          <cell r="E67" t="str">
            <v>㎡</v>
          </cell>
          <cell r="F67">
            <v>1390</v>
          </cell>
        </row>
        <row r="68">
          <cell r="A68" t="str">
            <v>B040111</v>
          </cell>
          <cell r="B68" t="str">
            <v>合成樹脂調合ﾍﾟｲﾝﾄ塗替え</v>
          </cell>
          <cell r="C68" t="str">
            <v>鉄面</v>
          </cell>
          <cell r="D68" t="str">
            <v>&lt;SOP&gt;</v>
          </cell>
          <cell r="E68" t="str">
            <v>㎡</v>
          </cell>
          <cell r="F68">
            <v>470</v>
          </cell>
        </row>
        <row r="69">
          <cell r="A69" t="str">
            <v>B040112</v>
          </cell>
          <cell r="B69" t="str">
            <v>合成樹脂調合ﾍﾟｲﾝﾄ塗替え</v>
          </cell>
          <cell r="C69" t="str">
            <v>鉄面</v>
          </cell>
          <cell r="D69" t="str">
            <v>&lt;SOP&gt;-1</v>
          </cell>
          <cell r="E69" t="str">
            <v>㎡</v>
          </cell>
          <cell r="F69">
            <v>910</v>
          </cell>
        </row>
        <row r="70">
          <cell r="A70" t="str">
            <v>B040113</v>
          </cell>
          <cell r="B70" t="str">
            <v>合成樹脂調合ﾍﾟｲﾝﾄ塗替え</v>
          </cell>
          <cell r="C70" t="str">
            <v>鉄面</v>
          </cell>
          <cell r="D70" t="str">
            <v>&lt;SOP&gt;-2C</v>
          </cell>
          <cell r="E70" t="str">
            <v>㎡</v>
          </cell>
          <cell r="F70">
            <v>1160</v>
          </cell>
        </row>
        <row r="71">
          <cell r="A71" t="str">
            <v>B040114</v>
          </cell>
          <cell r="B71" t="str">
            <v>合成樹脂調合ﾍﾟｲﾝﾄ塗替え</v>
          </cell>
          <cell r="C71" t="str">
            <v>鉄面</v>
          </cell>
          <cell r="D71" t="str">
            <v>&lt;SOP&gt;-2B</v>
          </cell>
          <cell r="E71" t="str">
            <v>㎡</v>
          </cell>
          <cell r="F71">
            <v>1400</v>
          </cell>
        </row>
        <row r="72">
          <cell r="A72" t="str">
            <v>B040115</v>
          </cell>
          <cell r="B72" t="str">
            <v>合成樹脂調合ﾍﾟｲﾝﾄ塗替え</v>
          </cell>
          <cell r="C72" t="str">
            <v>鉄面</v>
          </cell>
          <cell r="D72" t="str">
            <v>&lt;SOP&gt;-2A</v>
          </cell>
          <cell r="E72" t="str">
            <v>㎡</v>
          </cell>
          <cell r="F72">
            <v>1670</v>
          </cell>
        </row>
        <row r="73">
          <cell r="A73" t="str">
            <v>B040116</v>
          </cell>
          <cell r="B73" t="str">
            <v>合成樹脂調合ﾍﾟｲﾝﾄ塗替え</v>
          </cell>
          <cell r="C73" t="str">
            <v>鉄面</v>
          </cell>
          <cell r="D73" t="str">
            <v>&lt;SOP&gt;-3</v>
          </cell>
          <cell r="E73" t="str">
            <v>㎡</v>
          </cell>
          <cell r="F73">
            <v>1910</v>
          </cell>
        </row>
        <row r="74">
          <cell r="A74" t="str">
            <v>B040121</v>
          </cell>
          <cell r="B74" t="str">
            <v>合成樹脂調合ﾍﾟｲﾝﾄ塗替え</v>
          </cell>
          <cell r="C74" t="str">
            <v>鋼製建具等（鉄面）</v>
          </cell>
          <cell r="D74" t="str">
            <v>&lt;SOP&gt;</v>
          </cell>
          <cell r="E74" t="str">
            <v>㎡</v>
          </cell>
          <cell r="F74">
            <v>470</v>
          </cell>
        </row>
        <row r="75">
          <cell r="A75" t="str">
            <v>B040122</v>
          </cell>
          <cell r="B75" t="str">
            <v>合成樹脂調合ﾍﾟｲﾝﾄ塗替え</v>
          </cell>
          <cell r="C75" t="str">
            <v>鋼製建具等（鉄面）</v>
          </cell>
          <cell r="D75" t="str">
            <v>&lt;SOP&gt;-1</v>
          </cell>
          <cell r="E75" t="str">
            <v>㎡</v>
          </cell>
          <cell r="F75">
            <v>910</v>
          </cell>
        </row>
        <row r="76">
          <cell r="A76" t="str">
            <v>B040123</v>
          </cell>
          <cell r="B76" t="str">
            <v>合成樹脂調合ﾍﾟｲﾝﾄ塗替え</v>
          </cell>
          <cell r="C76" t="str">
            <v>鋼製建具等（鉄面）</v>
          </cell>
          <cell r="D76" t="str">
            <v>&lt;SOP&gt;-2C</v>
          </cell>
          <cell r="E76" t="str">
            <v>㎡</v>
          </cell>
          <cell r="F76">
            <v>1170</v>
          </cell>
        </row>
        <row r="77">
          <cell r="A77" t="str">
            <v>B040124</v>
          </cell>
          <cell r="B77" t="str">
            <v>合成樹脂調合ﾍﾟｲﾝﾄ塗替え</v>
          </cell>
          <cell r="C77" t="str">
            <v>鋼製建具等（鉄面）</v>
          </cell>
          <cell r="D77" t="str">
            <v>&lt;SOP&gt;-2B</v>
          </cell>
          <cell r="E77" t="str">
            <v>㎡</v>
          </cell>
          <cell r="F77">
            <v>1450</v>
          </cell>
        </row>
        <row r="78">
          <cell r="A78" t="str">
            <v>B040125</v>
          </cell>
          <cell r="B78" t="str">
            <v>合成樹脂調合ﾍﾟｲﾝﾄ塗替え</v>
          </cell>
          <cell r="C78" t="str">
            <v>鋼製建具等（鉄面）</v>
          </cell>
          <cell r="D78" t="str">
            <v>&lt;SOP&gt;-2A</v>
          </cell>
          <cell r="E78" t="str">
            <v>㎡</v>
          </cell>
          <cell r="F78">
            <v>1710</v>
          </cell>
        </row>
        <row r="79">
          <cell r="A79" t="str">
            <v>B040126</v>
          </cell>
          <cell r="B79" t="str">
            <v>合成樹脂調合ﾍﾟｲﾝﾄ塗替え</v>
          </cell>
          <cell r="C79" t="str">
            <v>鋼製建具等（鉄面）</v>
          </cell>
          <cell r="D79" t="str">
            <v>&lt;SOP&gt;-3</v>
          </cell>
          <cell r="E79" t="str">
            <v>㎡</v>
          </cell>
          <cell r="F79">
            <v>1980</v>
          </cell>
        </row>
        <row r="80">
          <cell r="A80" t="str">
            <v>B040131</v>
          </cell>
          <cell r="B80" t="str">
            <v>合成樹脂調合ﾍﾟｲﾝﾄ塗替え</v>
          </cell>
          <cell r="C80" t="str">
            <v>鋼製建具等（亜鉛ﾒｯｷ）</v>
          </cell>
          <cell r="D80" t="str">
            <v>&lt;SOP&gt;</v>
          </cell>
          <cell r="E80" t="str">
            <v>㎡</v>
          </cell>
          <cell r="F80">
            <v>470</v>
          </cell>
        </row>
        <row r="81">
          <cell r="A81" t="str">
            <v>B040132</v>
          </cell>
          <cell r="B81" t="str">
            <v>合成樹脂調合ﾍﾟｲﾝﾄ塗替え</v>
          </cell>
          <cell r="C81" t="str">
            <v>鋼製建具等（亜鉛ﾒｯｷ）</v>
          </cell>
          <cell r="D81" t="str">
            <v>&lt;SOP&gt;-1</v>
          </cell>
          <cell r="E81" t="str">
            <v>㎡</v>
          </cell>
          <cell r="F81">
            <v>910</v>
          </cell>
        </row>
        <row r="82">
          <cell r="A82" t="str">
            <v>B040133</v>
          </cell>
          <cell r="B82" t="str">
            <v>合成樹脂調合ﾍﾟｲﾝﾄ塗替え</v>
          </cell>
          <cell r="C82" t="str">
            <v>鋼製建具等（亜鉛ﾒｯｷ）</v>
          </cell>
          <cell r="D82" t="str">
            <v>&lt;SOP&gt;-2C</v>
          </cell>
          <cell r="E82" t="str">
            <v>㎡</v>
          </cell>
          <cell r="F82">
            <v>1170</v>
          </cell>
        </row>
        <row r="83">
          <cell r="A83" t="str">
            <v>B040134</v>
          </cell>
          <cell r="B83" t="str">
            <v>合成樹脂調合ﾍﾟｲﾝﾄ塗替え</v>
          </cell>
          <cell r="C83" t="str">
            <v>鋼製建具等（亜鉛ﾒｯｷ）</v>
          </cell>
          <cell r="D83" t="str">
            <v>&lt;SOP&gt;-2B</v>
          </cell>
          <cell r="E83" t="str">
            <v>㎡</v>
          </cell>
          <cell r="F83">
            <v>1450</v>
          </cell>
        </row>
        <row r="84">
          <cell r="A84" t="str">
            <v>B040135</v>
          </cell>
          <cell r="B84" t="str">
            <v>合成樹脂調合ﾍﾟｲﾝﾄ塗替え</v>
          </cell>
          <cell r="C84" t="str">
            <v>鋼製建具等（亜鉛ﾒｯｷ）</v>
          </cell>
          <cell r="D84" t="str">
            <v>&lt;SOP&gt;-2A</v>
          </cell>
          <cell r="E84" t="str">
            <v>㎡</v>
          </cell>
          <cell r="F84">
            <v>1720</v>
          </cell>
        </row>
        <row r="85">
          <cell r="A85" t="str">
            <v>B040136</v>
          </cell>
          <cell r="B85" t="str">
            <v>合成樹脂調合ﾍﾟｲﾝﾄ塗替え</v>
          </cell>
          <cell r="C85" t="str">
            <v>鋼製建具等（亜鉛ﾒｯｷ）</v>
          </cell>
          <cell r="D85" t="str">
            <v>&lt;SOP&gt;-3</v>
          </cell>
          <cell r="E85" t="str">
            <v>㎡</v>
          </cell>
          <cell r="F85">
            <v>1980</v>
          </cell>
        </row>
        <row r="86">
          <cell r="A86" t="str">
            <v>B040141</v>
          </cell>
          <cell r="B86" t="str">
            <v>合成樹脂調合ﾍﾟｲﾝﾄ塗替え</v>
          </cell>
          <cell r="C86" t="str">
            <v>亜鉛めっき面</v>
          </cell>
          <cell r="D86" t="str">
            <v>&lt;SOP&gt;</v>
          </cell>
          <cell r="E86" t="str">
            <v>㎡</v>
          </cell>
          <cell r="F86">
            <v>470</v>
          </cell>
        </row>
        <row r="87">
          <cell r="A87" t="str">
            <v>B040142</v>
          </cell>
          <cell r="B87" t="str">
            <v>合成樹脂調合ﾍﾟｲﾝﾄ塗替え</v>
          </cell>
          <cell r="C87" t="str">
            <v>亜鉛めっき面</v>
          </cell>
          <cell r="D87" t="str">
            <v>&lt;SOP&gt;-1</v>
          </cell>
          <cell r="E87" t="str">
            <v>㎡</v>
          </cell>
          <cell r="F87">
            <v>910</v>
          </cell>
        </row>
        <row r="88">
          <cell r="A88" t="str">
            <v>B040143</v>
          </cell>
          <cell r="B88" t="str">
            <v>合成樹脂調合ﾍﾟｲﾝﾄ塗替え</v>
          </cell>
          <cell r="C88" t="str">
            <v>亜鉛めっき面</v>
          </cell>
          <cell r="D88" t="str">
            <v>&lt;SOP&gt;-2C</v>
          </cell>
          <cell r="E88" t="str">
            <v>㎡</v>
          </cell>
          <cell r="F88">
            <v>1170</v>
          </cell>
        </row>
        <row r="89">
          <cell r="A89" t="str">
            <v>B040144</v>
          </cell>
          <cell r="B89" t="str">
            <v>合成樹脂調合ﾍﾟｲﾝﾄ塗替え</v>
          </cell>
          <cell r="C89" t="str">
            <v>亜鉛めっき面</v>
          </cell>
          <cell r="D89" t="str">
            <v>&lt;SOP&gt;-2B</v>
          </cell>
          <cell r="E89" t="str">
            <v>㎡</v>
          </cell>
          <cell r="F89">
            <v>1450</v>
          </cell>
        </row>
        <row r="90">
          <cell r="A90" t="str">
            <v>B040145</v>
          </cell>
          <cell r="B90" t="str">
            <v>合成樹脂調合ﾍﾟｲﾝﾄ塗替え</v>
          </cell>
          <cell r="C90" t="str">
            <v>亜鉛めっき面</v>
          </cell>
          <cell r="D90" t="str">
            <v>&lt;SOP&gt;-2A</v>
          </cell>
          <cell r="E90" t="str">
            <v>㎡</v>
          </cell>
          <cell r="F90">
            <v>1720</v>
          </cell>
        </row>
        <row r="91">
          <cell r="A91" t="str">
            <v>B040146</v>
          </cell>
          <cell r="B91" t="str">
            <v>合成樹脂調合ﾍﾟｲﾝﾄ塗替え</v>
          </cell>
          <cell r="C91" t="str">
            <v>亜鉛めっき面</v>
          </cell>
          <cell r="D91" t="str">
            <v>&lt;SOP&gt;-3</v>
          </cell>
          <cell r="E91" t="str">
            <v>㎡</v>
          </cell>
          <cell r="F91">
            <v>1980</v>
          </cell>
        </row>
        <row r="92">
          <cell r="A92" t="str">
            <v>B040201</v>
          </cell>
          <cell r="B92" t="str">
            <v>合成樹脂ｴﾏﾙｼｮﾝﾍﾟｲﾝﾄ1種塗替え</v>
          </cell>
          <cell r="C92" t="str">
            <v>ｺﾝｸﾘｰﾄ,ﾓﾙﾀﾙ,ﾎﾞｰﾄﾞ面等</v>
          </cell>
          <cell r="D92" t="str">
            <v>&lt;EP-1&gt;</v>
          </cell>
          <cell r="E92" t="str">
            <v>㎡</v>
          </cell>
          <cell r="F92">
            <v>400</v>
          </cell>
        </row>
        <row r="93">
          <cell r="A93" t="str">
            <v>B040202</v>
          </cell>
          <cell r="B93" t="str">
            <v>合成樹脂ｴﾏﾙｼｮﾝﾍﾟｲﾝﾄ1種塗替え</v>
          </cell>
          <cell r="C93" t="str">
            <v>ｺﾝｸﾘｰﾄ,ﾓﾙﾀﾙ,ﾎﾞｰﾄﾞ面等</v>
          </cell>
          <cell r="D93" t="str">
            <v>&lt;EP-1&gt;-1</v>
          </cell>
          <cell r="E93" t="str">
            <v>㎡</v>
          </cell>
          <cell r="F93">
            <v>740</v>
          </cell>
        </row>
        <row r="94">
          <cell r="A94" t="str">
            <v>B040203</v>
          </cell>
          <cell r="B94" t="str">
            <v>合成樹脂ｴﾏﾙｼｮﾝﾍﾟｲﾝﾄ1種塗替え</v>
          </cell>
          <cell r="C94" t="str">
            <v>ｺﾝｸﾘｰﾄ,ﾓﾙﾀﾙ,ﾎﾞｰﾄﾞ面等</v>
          </cell>
          <cell r="D94" t="str">
            <v>&lt;EP-1&gt;-2</v>
          </cell>
          <cell r="E94" t="str">
            <v>㎡</v>
          </cell>
          <cell r="F94">
            <v>740</v>
          </cell>
        </row>
        <row r="95">
          <cell r="A95" t="str">
            <v>B040204</v>
          </cell>
          <cell r="B95" t="str">
            <v>合成樹脂ｴﾏﾙｼｮﾝﾍﾟｲﾝﾄ1種塗替え</v>
          </cell>
          <cell r="C95" t="str">
            <v>ｺﾝｸﾘｰﾄ,ﾓﾙﾀﾙ,ﾎﾞｰﾄﾞ面等</v>
          </cell>
          <cell r="D95" t="str">
            <v>&lt;EP-1&gt;-3</v>
          </cell>
          <cell r="E95" t="str">
            <v>㎡</v>
          </cell>
          <cell r="F95">
            <v>740</v>
          </cell>
        </row>
        <row r="96">
          <cell r="A96" t="str">
            <v>B040211</v>
          </cell>
          <cell r="B96" t="str">
            <v>合成樹脂ｴﾏﾙｼｮﾝﾍﾟｲﾝﾄ1種塗替え</v>
          </cell>
          <cell r="C96" t="str">
            <v>天井面</v>
          </cell>
          <cell r="D96" t="str">
            <v>&lt;EP-1&gt;</v>
          </cell>
          <cell r="E96" t="str">
            <v>㎡</v>
          </cell>
          <cell r="F96">
            <v>480</v>
          </cell>
        </row>
        <row r="97">
          <cell r="A97" t="str">
            <v>B040212</v>
          </cell>
          <cell r="B97" t="str">
            <v>合成樹脂ｴﾏﾙｼｮﾝﾍﾟｲﾝﾄ1種塗替え</v>
          </cell>
          <cell r="C97" t="str">
            <v>天井面</v>
          </cell>
          <cell r="D97" t="str">
            <v>&lt;EP-1&gt;-1</v>
          </cell>
          <cell r="E97" t="str">
            <v>㎡</v>
          </cell>
          <cell r="F97">
            <v>820</v>
          </cell>
        </row>
        <row r="98">
          <cell r="A98" t="str">
            <v>B040213</v>
          </cell>
          <cell r="B98" t="str">
            <v>合成樹脂ｴﾏﾙｼｮﾝﾍﾟｲﾝﾄ1種塗替え</v>
          </cell>
          <cell r="C98" t="str">
            <v>天井面</v>
          </cell>
          <cell r="D98" t="str">
            <v>&lt;EP-1&gt;-2</v>
          </cell>
          <cell r="E98" t="str">
            <v>㎡</v>
          </cell>
          <cell r="F98">
            <v>820</v>
          </cell>
        </row>
        <row r="99">
          <cell r="A99" t="str">
            <v>B040214</v>
          </cell>
          <cell r="B99" t="str">
            <v>合成樹脂ｴﾏﾙｼｮﾝﾍﾟｲﾝﾄ1種塗替え</v>
          </cell>
          <cell r="C99" t="str">
            <v>天井面</v>
          </cell>
          <cell r="D99" t="str">
            <v>&lt;EP-1&gt;-3</v>
          </cell>
          <cell r="E99" t="str">
            <v>㎡</v>
          </cell>
          <cell r="F99">
            <v>820</v>
          </cell>
        </row>
        <row r="100">
          <cell r="A100" t="str">
            <v>B040301</v>
          </cell>
          <cell r="B100" t="str">
            <v>つや有り合成樹脂ｴﾏﾙｼｮﾝﾍﾟｲﾝﾄ塗替え</v>
          </cell>
          <cell r="C100" t="str">
            <v>ｺﾝｸﾘｰﾄ,ﾓﾙﾀﾙ,ﾎﾞｰﾄﾞ面等</v>
          </cell>
          <cell r="D100" t="str">
            <v>&lt;GEP-A&gt;</v>
          </cell>
          <cell r="E100" t="str">
            <v>㎡</v>
          </cell>
          <cell r="F100">
            <v>390</v>
          </cell>
        </row>
        <row r="101">
          <cell r="A101" t="str">
            <v>B040302</v>
          </cell>
          <cell r="B101" t="str">
            <v>つや有り合成樹脂ｴﾏﾙｼｮﾝﾍﾟｲﾝﾄ塗替え</v>
          </cell>
          <cell r="C101" t="str">
            <v>ｺﾝｸﾘｰﾄ,ﾓﾙﾀﾙ,ﾎﾞｰﾄﾞ面等</v>
          </cell>
          <cell r="D101" t="str">
            <v>&lt;GEP-A&gt;-1</v>
          </cell>
          <cell r="E101" t="str">
            <v>㎡</v>
          </cell>
          <cell r="F101">
            <v>810</v>
          </cell>
        </row>
        <row r="102">
          <cell r="A102" t="str">
            <v>B040303</v>
          </cell>
          <cell r="B102" t="str">
            <v>つや有り合成樹脂ｴﾏﾙｼｮﾝﾍﾟｲﾝﾄ塗替え</v>
          </cell>
          <cell r="C102" t="str">
            <v>ｺﾝｸﾘｰﾄ,ﾓﾙﾀﾙ,ﾎﾞｰﾄﾞ面等</v>
          </cell>
          <cell r="D102" t="str">
            <v>&lt;GEP-A&gt;-2</v>
          </cell>
          <cell r="E102" t="str">
            <v>㎡</v>
          </cell>
          <cell r="F102">
            <v>1220</v>
          </cell>
        </row>
        <row r="103">
          <cell r="A103" t="str">
            <v>B040304</v>
          </cell>
          <cell r="B103" t="str">
            <v>つや有り合成樹脂ｴﾏﾙｼｮﾝﾍﾟｲﾝﾄ塗替え</v>
          </cell>
          <cell r="C103" t="str">
            <v>ｺﾝｸﾘｰﾄ,ﾓﾙﾀﾙ,ﾎﾞｰﾄﾞ面等</v>
          </cell>
          <cell r="D103" t="str">
            <v>&lt;GEP-A&gt;-3</v>
          </cell>
          <cell r="E103" t="str">
            <v>㎡</v>
          </cell>
          <cell r="F103">
            <v>1220</v>
          </cell>
        </row>
        <row r="104">
          <cell r="A104" t="str">
            <v>B040311</v>
          </cell>
          <cell r="B104" t="str">
            <v>つや有り合成樹脂ｴﾏﾙｼｮﾝﾍﾟｲﾝﾄ塗替え</v>
          </cell>
          <cell r="C104" t="str">
            <v>天井面等</v>
          </cell>
          <cell r="D104" t="str">
            <v>&lt;GEP-A&gt;</v>
          </cell>
          <cell r="E104" t="str">
            <v>㎡</v>
          </cell>
          <cell r="F104">
            <v>410</v>
          </cell>
        </row>
        <row r="105">
          <cell r="A105" t="str">
            <v>B040312</v>
          </cell>
          <cell r="B105" t="str">
            <v>つや有り合成樹脂ｴﾏﾙｼｮﾝﾍﾟｲﾝﾄ塗替え</v>
          </cell>
          <cell r="C105" t="str">
            <v>天井面等</v>
          </cell>
          <cell r="D105" t="str">
            <v>&lt;GEP-A&gt;-1</v>
          </cell>
          <cell r="E105" t="str">
            <v>㎡</v>
          </cell>
          <cell r="F105">
            <v>820</v>
          </cell>
        </row>
        <row r="106">
          <cell r="A106" t="str">
            <v>B040313</v>
          </cell>
          <cell r="B106" t="str">
            <v>つや有り合成樹脂ｴﾏﾙｼｮﾝﾍﾟｲﾝﾄ塗替え</v>
          </cell>
          <cell r="C106" t="str">
            <v>天井面等</v>
          </cell>
          <cell r="D106" t="str">
            <v>&lt;GEP-A&gt;-2</v>
          </cell>
          <cell r="E106" t="str">
            <v>㎡</v>
          </cell>
          <cell r="F106">
            <v>1280</v>
          </cell>
        </row>
        <row r="107">
          <cell r="A107" t="str">
            <v>B040314</v>
          </cell>
          <cell r="B107" t="str">
            <v>つや有り合成樹脂ｴﾏﾙｼｮﾝﾍﾟｲﾝﾄ塗替え</v>
          </cell>
          <cell r="C107" t="str">
            <v>天井面等</v>
          </cell>
          <cell r="D107" t="str">
            <v>&lt;GEP-A&gt;-3</v>
          </cell>
          <cell r="E107" t="str">
            <v>㎡</v>
          </cell>
          <cell r="F107">
            <v>1280</v>
          </cell>
        </row>
        <row r="108">
          <cell r="A108" t="str">
            <v>B040321</v>
          </cell>
          <cell r="B108" t="str">
            <v>つや有り合成樹脂ｴﾏﾙｼｮﾝﾍﾟｲﾝﾄ塗替え</v>
          </cell>
          <cell r="C108" t="str">
            <v>ｺﾝｸﾘｰﾄ,ﾓﾙﾀﾙ,ﾎﾞｰﾄﾞ面等</v>
          </cell>
          <cell r="D108" t="str">
            <v>&lt;GEP-B&gt;</v>
          </cell>
          <cell r="E108" t="str">
            <v>㎡</v>
          </cell>
          <cell r="F108">
            <v>410</v>
          </cell>
        </row>
        <row r="109">
          <cell r="A109" t="str">
            <v>B040322</v>
          </cell>
          <cell r="B109" t="str">
            <v>つや有り合成樹脂ｴﾏﾙｼｮﾝﾍﾟｲﾝﾄ塗替え</v>
          </cell>
          <cell r="C109" t="str">
            <v>ｺﾝｸﾘｰﾄ,ﾓﾙﾀﾙ,ﾎﾞｰﾄﾞ面等</v>
          </cell>
          <cell r="D109" t="str">
            <v>&lt;GEP-B&gt;-1</v>
          </cell>
          <cell r="E109" t="str">
            <v>㎡</v>
          </cell>
          <cell r="F109">
            <v>850</v>
          </cell>
        </row>
        <row r="110">
          <cell r="A110" t="str">
            <v>B040323</v>
          </cell>
          <cell r="B110" t="str">
            <v>つや有り合成樹脂ｴﾏﾙｼｮﾝﾍﾟｲﾝﾄ塗替え</v>
          </cell>
          <cell r="C110" t="str">
            <v>ｺﾝｸﾘｰﾄ,ﾓﾙﾀﾙ,ﾎﾞｰﾄﾞ面等</v>
          </cell>
          <cell r="D110" t="str">
            <v>&lt;GEP-B&gt;-2</v>
          </cell>
          <cell r="E110" t="str">
            <v>㎡</v>
          </cell>
          <cell r="F110">
            <v>850</v>
          </cell>
        </row>
        <row r="111">
          <cell r="A111" t="str">
            <v>B040324</v>
          </cell>
          <cell r="B111" t="str">
            <v>つや有り合成樹脂ｴﾏﾙｼｮﾝﾍﾟｲﾝﾄ塗替え</v>
          </cell>
          <cell r="C111" t="str">
            <v>ｺﾝｸﾘｰﾄ,ﾓﾙﾀﾙ,ﾎﾞｰﾄﾞ面等</v>
          </cell>
          <cell r="D111" t="str">
            <v>&lt;GEP-B&gt;-3</v>
          </cell>
          <cell r="E111" t="str">
            <v>㎡</v>
          </cell>
          <cell r="F111">
            <v>850</v>
          </cell>
        </row>
        <row r="112">
          <cell r="A112" t="str">
            <v>B040331</v>
          </cell>
          <cell r="B112" t="str">
            <v>つや有り合成樹脂ｴﾏﾙｼｮﾝﾍﾟｲﾝﾄ塗替え</v>
          </cell>
          <cell r="C112" t="str">
            <v>天井面等</v>
          </cell>
          <cell r="D112" t="str">
            <v>&lt;GEP-B&gt;</v>
          </cell>
          <cell r="E112" t="str">
            <v>㎡</v>
          </cell>
          <cell r="F112">
            <v>410</v>
          </cell>
        </row>
        <row r="113">
          <cell r="A113" t="str">
            <v>B040332</v>
          </cell>
          <cell r="B113" t="str">
            <v>つや有り合成樹脂ｴﾏﾙｼｮﾝﾍﾟｲﾝﾄ塗替え</v>
          </cell>
          <cell r="C113" t="str">
            <v>天井面等</v>
          </cell>
          <cell r="D113" t="str">
            <v>&lt;GEP-B&gt;-1</v>
          </cell>
          <cell r="E113" t="str">
            <v>㎡</v>
          </cell>
          <cell r="F113">
            <v>840</v>
          </cell>
        </row>
        <row r="114">
          <cell r="A114" t="str">
            <v>B040333</v>
          </cell>
          <cell r="B114" t="str">
            <v>つや有り合成樹脂ｴﾏﾙｼｮﾝﾍﾟｲﾝﾄ塗替え</v>
          </cell>
          <cell r="C114" t="str">
            <v>天井面等</v>
          </cell>
          <cell r="D114" t="str">
            <v>&lt;GEP-B&gt;-2</v>
          </cell>
          <cell r="E114" t="str">
            <v>㎡</v>
          </cell>
          <cell r="F114">
            <v>840</v>
          </cell>
        </row>
        <row r="115">
          <cell r="A115" t="str">
            <v>B040334</v>
          </cell>
          <cell r="B115" t="str">
            <v>つや有り合成樹脂ｴﾏﾙｼｮﾝﾍﾟｲﾝﾄ塗替え</v>
          </cell>
          <cell r="C115" t="str">
            <v>天井面等</v>
          </cell>
          <cell r="D115" t="str">
            <v>&lt;GEP-B&gt;-3</v>
          </cell>
          <cell r="E115" t="str">
            <v>㎡</v>
          </cell>
          <cell r="F115">
            <v>840</v>
          </cell>
        </row>
        <row r="116">
          <cell r="A116" t="str">
            <v>B040401</v>
          </cell>
          <cell r="B116" t="str">
            <v>塩化ﾋﾞﾆﾙ樹脂ｴﾅﾒﾙ塗替え</v>
          </cell>
          <cell r="C116" t="str">
            <v>ｺﾝｸﾘｰﾄ,ﾓﾙﾀﾙ,ﾎﾞｰﾄﾞ面等</v>
          </cell>
          <cell r="D116" t="str">
            <v>&lt;VE&gt;</v>
          </cell>
          <cell r="E116" t="str">
            <v>㎡</v>
          </cell>
          <cell r="F116">
            <v>320</v>
          </cell>
        </row>
        <row r="117">
          <cell r="A117" t="str">
            <v>B040402</v>
          </cell>
          <cell r="B117" t="str">
            <v>塩化ﾋﾞﾆﾙ樹脂ｴﾅﾒﾙ塗替え</v>
          </cell>
          <cell r="C117" t="str">
            <v>ｺﾝｸﾘｰﾄ,ﾓﾙﾀﾙ,ﾎﾞｰﾄﾞ面等</v>
          </cell>
          <cell r="D117" t="str">
            <v>&lt;VE&gt;-1</v>
          </cell>
          <cell r="E117" t="str">
            <v>㎡</v>
          </cell>
          <cell r="F117">
            <v>670</v>
          </cell>
        </row>
        <row r="118">
          <cell r="A118" t="str">
            <v>B040403</v>
          </cell>
          <cell r="B118" t="str">
            <v>塩化ﾋﾞﾆﾙ樹脂ｴﾅﾒﾙ塗替え</v>
          </cell>
          <cell r="C118" t="str">
            <v>ｺﾝｸﾘｰﾄ,ﾓﾙﾀﾙ,ﾎﾞｰﾄﾞ面等</v>
          </cell>
          <cell r="D118" t="str">
            <v>&lt;VE&gt;-2</v>
          </cell>
          <cell r="E118" t="str">
            <v>㎡</v>
          </cell>
          <cell r="F118">
            <v>1440</v>
          </cell>
        </row>
        <row r="119">
          <cell r="A119" t="str">
            <v>B040404</v>
          </cell>
          <cell r="B119" t="str">
            <v>塩化ﾋﾞﾆﾙ樹脂ｴﾅﾒﾙ塗替え</v>
          </cell>
          <cell r="C119" t="str">
            <v>ｺﾝｸﾘｰﾄ,ﾓﾙﾀﾙ,ﾎﾞｰﾄﾞ面等</v>
          </cell>
          <cell r="D119" t="str">
            <v>&lt;VE&gt;-3</v>
          </cell>
          <cell r="E119" t="str">
            <v>㎡</v>
          </cell>
          <cell r="F119">
            <v>1620</v>
          </cell>
        </row>
        <row r="120">
          <cell r="A120" t="str">
            <v>B040501</v>
          </cell>
          <cell r="B120" t="str">
            <v>クリヤラッカー塗替え</v>
          </cell>
          <cell r="C120" t="str">
            <v>木部</v>
          </cell>
          <cell r="D120" t="str">
            <v>&lt;CL&gt;</v>
          </cell>
          <cell r="E120" t="str">
            <v>㎡</v>
          </cell>
          <cell r="F120">
            <v>1080</v>
          </cell>
        </row>
        <row r="121">
          <cell r="A121" t="str">
            <v>B040601</v>
          </cell>
          <cell r="B121" t="str">
            <v>ﾌﾀﾙ酸樹脂ｴﾅﾒﾙ塗替え</v>
          </cell>
          <cell r="C121" t="str">
            <v>鉄面</v>
          </cell>
          <cell r="D121" t="str">
            <v>&lt;FE&gt;</v>
          </cell>
          <cell r="E121" t="str">
            <v>㎡</v>
          </cell>
          <cell r="F121">
            <v>560</v>
          </cell>
        </row>
        <row r="122">
          <cell r="A122" t="str">
            <v>B040602</v>
          </cell>
          <cell r="B122" t="str">
            <v>ﾌﾀﾙ酸樹脂ｴﾅﾒﾙ塗替え</v>
          </cell>
          <cell r="C122" t="str">
            <v>鉄面</v>
          </cell>
          <cell r="D122" t="str">
            <v>&lt;FE&gt;-1</v>
          </cell>
          <cell r="E122" t="str">
            <v>㎡</v>
          </cell>
          <cell r="F122">
            <v>1180</v>
          </cell>
        </row>
        <row r="123">
          <cell r="A123" t="str">
            <v>B040603</v>
          </cell>
          <cell r="B123" t="str">
            <v>ﾌﾀﾙ酸樹脂ｴﾅﾒﾙ塗替え</v>
          </cell>
          <cell r="C123" t="str">
            <v>鉄面</v>
          </cell>
          <cell r="D123" t="str">
            <v>&lt;FE&gt;-2C</v>
          </cell>
          <cell r="E123" t="str">
            <v>㎡</v>
          </cell>
          <cell r="F123">
            <v>2180</v>
          </cell>
        </row>
        <row r="124">
          <cell r="A124" t="str">
            <v>B040604</v>
          </cell>
          <cell r="B124" t="str">
            <v>ﾌﾀﾙ酸樹脂ｴﾅﾒﾙ塗替え</v>
          </cell>
          <cell r="C124" t="str">
            <v>鉄面</v>
          </cell>
          <cell r="D124" t="str">
            <v>&lt;FE&gt;-2B</v>
          </cell>
          <cell r="E124" t="str">
            <v>㎡</v>
          </cell>
          <cell r="F124">
            <v>2400</v>
          </cell>
        </row>
        <row r="125">
          <cell r="A125" t="str">
            <v>B040605</v>
          </cell>
          <cell r="B125" t="str">
            <v>ﾌﾀﾙ酸樹脂ｴﾅﾒﾙ塗替え</v>
          </cell>
          <cell r="C125" t="str">
            <v>鉄面</v>
          </cell>
          <cell r="D125" t="str">
            <v>&lt;FE&gt;-2A</v>
          </cell>
          <cell r="E125" t="str">
            <v>㎡</v>
          </cell>
          <cell r="F125">
            <v>2640</v>
          </cell>
        </row>
        <row r="126">
          <cell r="A126" t="str">
            <v>B040606</v>
          </cell>
          <cell r="B126" t="str">
            <v>ﾌﾀﾙ酸樹脂ｴﾅﾒﾙ塗替え</v>
          </cell>
          <cell r="C126" t="str">
            <v>鉄面</v>
          </cell>
          <cell r="D126" t="str">
            <v>&lt;FE&gt;-3</v>
          </cell>
          <cell r="E126" t="str">
            <v>㎡</v>
          </cell>
          <cell r="F126">
            <v>2850</v>
          </cell>
        </row>
        <row r="127">
          <cell r="A127" t="str">
            <v>B040611</v>
          </cell>
          <cell r="B127" t="str">
            <v>ﾌﾀﾙ酸樹脂ｴﾅﾒﾙ塗替え</v>
          </cell>
          <cell r="C127" t="str">
            <v>鋼製建具等（鉄面）</v>
          </cell>
          <cell r="D127" t="str">
            <v>&lt;FE&gt;</v>
          </cell>
          <cell r="E127" t="str">
            <v>㎡</v>
          </cell>
          <cell r="F127">
            <v>560</v>
          </cell>
        </row>
        <row r="128">
          <cell r="A128" t="str">
            <v>B040612</v>
          </cell>
          <cell r="B128" t="str">
            <v>ﾌﾀﾙ酸樹脂ｴﾅﾒﾙ塗替え</v>
          </cell>
          <cell r="C128" t="str">
            <v>鋼製建具等（鉄面）</v>
          </cell>
          <cell r="D128" t="str">
            <v>&lt;FE&gt;-1</v>
          </cell>
          <cell r="E128" t="str">
            <v>㎡</v>
          </cell>
          <cell r="F128">
            <v>1180</v>
          </cell>
        </row>
        <row r="129">
          <cell r="A129" t="str">
            <v>B040613</v>
          </cell>
          <cell r="B129" t="str">
            <v>ﾌﾀﾙ酸樹脂ｴﾅﾒﾙ塗替え</v>
          </cell>
          <cell r="C129" t="str">
            <v>鋼製建具等（鉄面）</v>
          </cell>
          <cell r="D129" t="str">
            <v>&lt;FE&gt;-2C</v>
          </cell>
          <cell r="E129" t="str">
            <v>㎡</v>
          </cell>
          <cell r="F129">
            <v>2230</v>
          </cell>
        </row>
        <row r="130">
          <cell r="A130" t="str">
            <v>B040614</v>
          </cell>
          <cell r="B130" t="str">
            <v>ﾌﾀﾙ酸樹脂ｴﾅﾒﾙ塗替え</v>
          </cell>
          <cell r="C130" t="str">
            <v>鋼製建具等（鉄面）</v>
          </cell>
          <cell r="D130" t="str">
            <v>&lt;FE&gt;-2B</v>
          </cell>
          <cell r="E130" t="str">
            <v>㎡</v>
          </cell>
          <cell r="F130">
            <v>2490</v>
          </cell>
        </row>
        <row r="131">
          <cell r="A131" t="str">
            <v>B040615</v>
          </cell>
          <cell r="B131" t="str">
            <v>ﾌﾀﾙ酸樹脂ｴﾅﾒﾙ塗替え</v>
          </cell>
          <cell r="C131" t="str">
            <v>鋼製建具等（鉄面）</v>
          </cell>
          <cell r="D131" t="str">
            <v>&lt;FE&gt;-2A</v>
          </cell>
          <cell r="E131" t="str">
            <v>㎡</v>
          </cell>
          <cell r="F131">
            <v>2770</v>
          </cell>
        </row>
        <row r="132">
          <cell r="A132" t="str">
            <v>B040616</v>
          </cell>
          <cell r="B132" t="str">
            <v>ﾌﾀﾙ酸樹脂ｴﾅﾒﾙ塗替え</v>
          </cell>
          <cell r="C132" t="str">
            <v>鋼製建具等（鉄面）</v>
          </cell>
          <cell r="D132" t="str">
            <v>&lt;FE&gt;-3</v>
          </cell>
          <cell r="E132" t="str">
            <v>㎡</v>
          </cell>
          <cell r="F132">
            <v>3030</v>
          </cell>
        </row>
        <row r="133">
          <cell r="A133" t="str">
            <v>B040621</v>
          </cell>
          <cell r="B133" t="str">
            <v>ﾌﾀﾙ酸樹脂ｴﾅﾒﾙ塗替え</v>
          </cell>
          <cell r="C133" t="str">
            <v>亜鉛めっき面</v>
          </cell>
          <cell r="D133" t="str">
            <v>&lt;FE&gt;</v>
          </cell>
          <cell r="E133" t="str">
            <v>㎡</v>
          </cell>
          <cell r="F133">
            <v>560</v>
          </cell>
        </row>
        <row r="134">
          <cell r="A134" t="str">
            <v>B040622</v>
          </cell>
          <cell r="B134" t="str">
            <v>ﾌﾀﾙ酸樹脂ｴﾅﾒﾙ塗替え</v>
          </cell>
          <cell r="C134" t="str">
            <v>亜鉛めっき面</v>
          </cell>
          <cell r="D134" t="str">
            <v>&lt;FE&gt;-1</v>
          </cell>
          <cell r="E134" t="str">
            <v>㎡</v>
          </cell>
          <cell r="F134">
            <v>1180</v>
          </cell>
        </row>
        <row r="135">
          <cell r="A135" t="str">
            <v>B040623</v>
          </cell>
          <cell r="B135" t="str">
            <v>ﾌﾀﾙ酸樹脂ｴﾅﾒﾙ塗替え</v>
          </cell>
          <cell r="C135" t="str">
            <v>亜鉛めっき面</v>
          </cell>
          <cell r="D135" t="str">
            <v>&lt;FE&gt;-2C</v>
          </cell>
          <cell r="E135" t="str">
            <v>㎡</v>
          </cell>
          <cell r="F135">
            <v>2230</v>
          </cell>
        </row>
        <row r="136">
          <cell r="A136" t="str">
            <v>B040624</v>
          </cell>
          <cell r="B136" t="str">
            <v>ﾌﾀﾙ酸樹脂ｴﾅﾒﾙ塗替え</v>
          </cell>
          <cell r="C136" t="str">
            <v>亜鉛めっき面</v>
          </cell>
          <cell r="D136" t="str">
            <v>&lt;FE&gt;-2B</v>
          </cell>
          <cell r="E136" t="str">
            <v>㎡</v>
          </cell>
          <cell r="F136">
            <v>2490</v>
          </cell>
        </row>
        <row r="137">
          <cell r="A137" t="str">
            <v>B040625</v>
          </cell>
          <cell r="B137" t="str">
            <v>ﾌﾀﾙ酸樹脂ｴﾅﾒﾙ塗替え</v>
          </cell>
          <cell r="C137" t="str">
            <v>亜鉛めっき面</v>
          </cell>
          <cell r="D137" t="str">
            <v>&lt;FE&gt;-2A</v>
          </cell>
          <cell r="E137" t="str">
            <v>㎡</v>
          </cell>
          <cell r="F137">
            <v>2770</v>
          </cell>
        </row>
        <row r="138">
          <cell r="A138" t="str">
            <v>B040626</v>
          </cell>
          <cell r="B138" t="str">
            <v>ﾌﾀﾙ酸樹脂ｴﾅﾒﾙ塗替え</v>
          </cell>
          <cell r="C138" t="str">
            <v>亜鉛めっき面</v>
          </cell>
          <cell r="D138" t="str">
            <v>&lt;FE&gt;-3</v>
          </cell>
          <cell r="E138" t="str">
            <v>㎡</v>
          </cell>
          <cell r="F138">
            <v>3030</v>
          </cell>
        </row>
        <row r="139">
          <cell r="A139" t="str">
            <v>B040701</v>
          </cell>
          <cell r="B139" t="str">
            <v>オイルステイン塗替え</v>
          </cell>
          <cell r="D139" t="str">
            <v>&lt;OS&gt;</v>
          </cell>
          <cell r="E139" t="str">
            <v>㎡</v>
          </cell>
          <cell r="F139">
            <v>540</v>
          </cell>
        </row>
        <row r="140">
          <cell r="A140" t="str">
            <v>B050001</v>
          </cell>
          <cell r="B140" t="str">
            <v>空気圧縮機運転費</v>
          </cell>
          <cell r="C140" t="str">
            <v>（  5m3／min）</v>
          </cell>
          <cell r="E140" t="str">
            <v>日</v>
          </cell>
          <cell r="F140">
            <v>5990</v>
          </cell>
        </row>
        <row r="141">
          <cell r="A141" t="str">
            <v>B050002</v>
          </cell>
          <cell r="B141" t="str">
            <v>空気圧縮機運転費</v>
          </cell>
          <cell r="C141" t="str">
            <v>（7.6m3／min）</v>
          </cell>
          <cell r="E141" t="str">
            <v>日</v>
          </cell>
          <cell r="F141">
            <v>8920</v>
          </cell>
        </row>
        <row r="142">
          <cell r="A142" t="str">
            <v>B050003</v>
          </cell>
          <cell r="B142" t="str">
            <v>鉄筋切断</v>
          </cell>
          <cell r="E142" t="str">
            <v>m3</v>
          </cell>
          <cell r="F142">
            <v>660</v>
          </cell>
        </row>
        <row r="143">
          <cell r="A143" t="str">
            <v>B051001</v>
          </cell>
          <cell r="B143" t="str">
            <v>床モルタル撤去</v>
          </cell>
          <cell r="E143" t="str">
            <v>㎡</v>
          </cell>
          <cell r="F143">
            <v>2390</v>
          </cell>
        </row>
        <row r="144">
          <cell r="A144" t="str">
            <v>B051002</v>
          </cell>
          <cell r="B144" t="str">
            <v>床タイル，床人研撤去</v>
          </cell>
          <cell r="C144" t="str">
            <v>（下地モルタル共）</v>
          </cell>
          <cell r="E144" t="str">
            <v>m3</v>
          </cell>
          <cell r="F144">
            <v>2980</v>
          </cell>
        </row>
        <row r="145">
          <cell r="A145" t="str">
            <v>B051003</v>
          </cell>
          <cell r="B145" t="str">
            <v>防水押さえｺﾝｸﾘｰﾄ撤去</v>
          </cell>
          <cell r="E145" t="str">
            <v>m3</v>
          </cell>
          <cell r="F145">
            <v>23180</v>
          </cell>
        </row>
        <row r="146">
          <cell r="A146" t="str">
            <v>B051004</v>
          </cell>
          <cell r="B146" t="str">
            <v>鉄筋ｺﾝｸﾘｰﾄ壁等撤去</v>
          </cell>
          <cell r="E146" t="str">
            <v>m3</v>
          </cell>
          <cell r="F146">
            <v>41630</v>
          </cell>
        </row>
        <row r="147">
          <cell r="A147" t="str">
            <v>B051005</v>
          </cell>
          <cell r="B147" t="str">
            <v>壁モルタル撤去</v>
          </cell>
          <cell r="E147" t="str">
            <v>㎡</v>
          </cell>
          <cell r="F147">
            <v>2390</v>
          </cell>
        </row>
        <row r="148">
          <cell r="A148" t="str">
            <v>B051006</v>
          </cell>
          <cell r="B148" t="str">
            <v>壁タイル撤去</v>
          </cell>
          <cell r="C148" t="str">
            <v>（下地モルタル共）</v>
          </cell>
          <cell r="E148" t="str">
            <v>㎡</v>
          </cell>
          <cell r="F148">
            <v>2910</v>
          </cell>
        </row>
        <row r="149">
          <cell r="A149" t="str">
            <v>B051011</v>
          </cell>
          <cell r="B149" t="str">
            <v>ビニル床タイル撤去</v>
          </cell>
          <cell r="E149" t="str">
            <v>㎡</v>
          </cell>
          <cell r="F149">
            <v>720</v>
          </cell>
        </row>
        <row r="150">
          <cell r="A150" t="str">
            <v>B051012</v>
          </cell>
          <cell r="B150" t="str">
            <v>ビニル床シート撤去</v>
          </cell>
          <cell r="E150" t="str">
            <v>㎡</v>
          </cell>
          <cell r="F150">
            <v>720</v>
          </cell>
        </row>
        <row r="151">
          <cell r="A151" t="str">
            <v>B051021</v>
          </cell>
          <cell r="B151" t="str">
            <v>ﾌﾛｰﾘﾝｸﾞﾎﾞｰﾄﾞ縁甲板等撤去</v>
          </cell>
          <cell r="C151" t="str">
            <v>（ころばし床組共）</v>
          </cell>
          <cell r="E151" t="str">
            <v>㎡</v>
          </cell>
          <cell r="F151">
            <v>1620</v>
          </cell>
        </row>
        <row r="152">
          <cell r="A152" t="str">
            <v>B051022</v>
          </cell>
          <cell r="B152" t="str">
            <v>ﾌﾛｰﾘﾝｸﾞﾎﾞｰﾄﾞ縁甲板等撤去</v>
          </cell>
          <cell r="C152" t="str">
            <v>（つか立て床組共）</v>
          </cell>
          <cell r="E152" t="str">
            <v>㎡</v>
          </cell>
          <cell r="F152">
            <v>1800</v>
          </cell>
        </row>
        <row r="153">
          <cell r="A153" t="str">
            <v>B051031</v>
          </cell>
          <cell r="B153" t="str">
            <v>壁合板・板張り，ボード等撤去</v>
          </cell>
          <cell r="C153" t="str">
            <v>（仕上げ材のみ）</v>
          </cell>
          <cell r="E153" t="str">
            <v>㎡</v>
          </cell>
          <cell r="F153">
            <v>720</v>
          </cell>
        </row>
        <row r="154">
          <cell r="A154" t="str">
            <v>B051032</v>
          </cell>
          <cell r="B154" t="str">
            <v>壁合板・板張り，ボード等撤去</v>
          </cell>
          <cell r="C154" t="str">
            <v>（ｺﾝｸﾘｰﾄ下地,胴縁共）</v>
          </cell>
          <cell r="E154" t="str">
            <v>㎡</v>
          </cell>
          <cell r="F154">
            <v>900</v>
          </cell>
        </row>
        <row r="155">
          <cell r="A155" t="str">
            <v>B051041</v>
          </cell>
          <cell r="B155" t="str">
            <v>天井合板・板張り，ボード等撤去</v>
          </cell>
          <cell r="C155" t="str">
            <v>（仕上げ材のみ）</v>
          </cell>
          <cell r="E155" t="str">
            <v>㎡</v>
          </cell>
          <cell r="F155">
            <v>720</v>
          </cell>
        </row>
        <row r="156">
          <cell r="A156" t="str">
            <v>B051042</v>
          </cell>
          <cell r="B156" t="str">
            <v>天井合板・板張り，ボード等撤去</v>
          </cell>
          <cell r="C156" t="str">
            <v>（木下地･軽鉄下地共）</v>
          </cell>
          <cell r="E156" t="str">
            <v>㎡</v>
          </cell>
          <cell r="F156">
            <v>900</v>
          </cell>
        </row>
        <row r="157">
          <cell r="A157" t="str">
            <v>B051051</v>
          </cell>
          <cell r="B157" t="str">
            <v>木造間仕切撤去</v>
          </cell>
          <cell r="C157" t="str">
            <v>（仕上げ材共）</v>
          </cell>
          <cell r="E157" t="str">
            <v>㎡</v>
          </cell>
          <cell r="F157">
            <v>1440</v>
          </cell>
        </row>
        <row r="158">
          <cell r="A158" t="str">
            <v>B051061</v>
          </cell>
          <cell r="B158" t="str">
            <v>ｱｽﾌｧﾙﾄ防水層撤去</v>
          </cell>
          <cell r="E158" t="str">
            <v>㎡</v>
          </cell>
          <cell r="F158">
            <v>1620</v>
          </cell>
        </row>
        <row r="159">
          <cell r="A159" t="str">
            <v>B051062</v>
          </cell>
          <cell r="B159" t="str">
            <v>シート防水層撤去</v>
          </cell>
          <cell r="E159" t="str">
            <v>㎡</v>
          </cell>
          <cell r="F159">
            <v>810</v>
          </cell>
        </row>
        <row r="160">
          <cell r="A160" t="str">
            <v>B051071</v>
          </cell>
          <cell r="B160" t="str">
            <v>立てどい撤去</v>
          </cell>
          <cell r="C160" t="str">
            <v>（鋼管）径 65mm</v>
          </cell>
          <cell r="E160" t="str">
            <v>ｍ</v>
          </cell>
          <cell r="F160">
            <v>1780</v>
          </cell>
        </row>
        <row r="161">
          <cell r="A161" t="str">
            <v>B051072</v>
          </cell>
          <cell r="B161" t="str">
            <v>立てどい撤去</v>
          </cell>
          <cell r="C161" t="str">
            <v>（鋼管）径 80mm</v>
          </cell>
          <cell r="E161" t="str">
            <v>ｍ</v>
          </cell>
          <cell r="F161">
            <v>2020</v>
          </cell>
        </row>
        <row r="162">
          <cell r="A162" t="str">
            <v>B051073</v>
          </cell>
          <cell r="B162" t="str">
            <v>立てどい撤去</v>
          </cell>
          <cell r="C162" t="str">
            <v>（鋼管）径100mm</v>
          </cell>
          <cell r="E162" t="str">
            <v>ｍ</v>
          </cell>
          <cell r="F162">
            <v>2630</v>
          </cell>
        </row>
        <row r="163">
          <cell r="A163" t="str">
            <v>B051074</v>
          </cell>
          <cell r="B163" t="str">
            <v>立てどい撤去</v>
          </cell>
          <cell r="C163" t="str">
            <v>（鋼管）径125mm</v>
          </cell>
          <cell r="E163" t="str">
            <v>ｍ</v>
          </cell>
          <cell r="F163">
            <v>3110</v>
          </cell>
        </row>
        <row r="164">
          <cell r="A164" t="str">
            <v>B051075</v>
          </cell>
          <cell r="B164" t="str">
            <v>立てどい撤去</v>
          </cell>
          <cell r="C164" t="str">
            <v>（鋼管）径150mm</v>
          </cell>
          <cell r="E164" t="str">
            <v>ｍ</v>
          </cell>
          <cell r="F164">
            <v>4720</v>
          </cell>
        </row>
        <row r="165">
          <cell r="A165" t="str">
            <v>B051081</v>
          </cell>
          <cell r="B165" t="str">
            <v>立てどい撤去</v>
          </cell>
          <cell r="C165" t="str">
            <v>（硬質塩ビ管）径 65mm</v>
          </cell>
          <cell r="E165" t="str">
            <v>ｍ</v>
          </cell>
          <cell r="F165">
            <v>1070</v>
          </cell>
        </row>
        <row r="166">
          <cell r="A166" t="str">
            <v>B051082</v>
          </cell>
          <cell r="B166" t="str">
            <v>立てどい撤去</v>
          </cell>
          <cell r="C166" t="str">
            <v>（硬質塩ビ管）径 75mm</v>
          </cell>
          <cell r="E166" t="str">
            <v>ｍ</v>
          </cell>
          <cell r="F166">
            <v>1250</v>
          </cell>
        </row>
        <row r="167">
          <cell r="A167" t="str">
            <v>B051083</v>
          </cell>
          <cell r="B167" t="str">
            <v>立てどい撤去</v>
          </cell>
          <cell r="C167" t="str">
            <v>（硬質塩ビ管）径100mm</v>
          </cell>
          <cell r="E167" t="str">
            <v>ｍ</v>
          </cell>
          <cell r="F167">
            <v>1610</v>
          </cell>
        </row>
        <row r="168">
          <cell r="A168" t="str">
            <v>B051084</v>
          </cell>
          <cell r="B168" t="str">
            <v>立てどい撤去</v>
          </cell>
          <cell r="C168" t="str">
            <v>（硬質塩ビ管）径125mm</v>
          </cell>
          <cell r="E168" t="str">
            <v>ｍ</v>
          </cell>
          <cell r="F168">
            <v>1980</v>
          </cell>
        </row>
        <row r="169">
          <cell r="A169" t="str">
            <v>B051085</v>
          </cell>
          <cell r="B169" t="str">
            <v>立てどい撤去</v>
          </cell>
          <cell r="C169" t="str">
            <v>（硬質塩ビ管）径150mm</v>
          </cell>
          <cell r="E169" t="str">
            <v>ｍ</v>
          </cell>
          <cell r="F169">
            <v>2340</v>
          </cell>
        </row>
        <row r="170">
          <cell r="A170" t="str">
            <v>B060001</v>
          </cell>
          <cell r="B170" t="str">
            <v>工事残材運搬</v>
          </cell>
          <cell r="C170" t="str">
            <v>（10ｔ車）</v>
          </cell>
          <cell r="E170" t="str">
            <v>日</v>
          </cell>
          <cell r="F170">
            <v>46290</v>
          </cell>
        </row>
        <row r="171">
          <cell r="A171" t="str">
            <v>B060002</v>
          </cell>
          <cell r="B171" t="str">
            <v>工事残材運搬</v>
          </cell>
          <cell r="C171" t="str">
            <v>（４ｔ車）</v>
          </cell>
          <cell r="E171" t="str">
            <v>日</v>
          </cell>
          <cell r="F171">
            <v>30280</v>
          </cell>
        </row>
        <row r="172">
          <cell r="A172" t="str">
            <v>B060003</v>
          </cell>
          <cell r="B172" t="str">
            <v>工事残材運搬</v>
          </cell>
          <cell r="C172" t="str">
            <v>（２ｔ車）</v>
          </cell>
          <cell r="E172" t="str">
            <v>日</v>
          </cell>
          <cell r="F172">
            <v>26300</v>
          </cell>
        </row>
        <row r="173">
          <cell r="A173" t="str">
            <v>B060011</v>
          </cell>
          <cell r="B173" t="str">
            <v>廃棄材（ガラ）敷きならし</v>
          </cell>
          <cell r="E173" t="str">
            <v>m3</v>
          </cell>
          <cell r="F173">
            <v>113</v>
          </cell>
        </row>
        <row r="174">
          <cell r="A174" t="str">
            <v>B060201</v>
          </cell>
          <cell r="B174" t="str">
            <v>廃棄材運搬　Ⅰ類</v>
          </cell>
          <cell r="C174" t="str">
            <v>（２ｔ車，DID区間有り，ﾊﾞｯｸﾎｳ0.1m3） 0.3km以下</v>
          </cell>
          <cell r="E174" t="str">
            <v>m3</v>
          </cell>
          <cell r="F174">
            <v>1540</v>
          </cell>
        </row>
        <row r="175">
          <cell r="A175" t="str">
            <v>B060202</v>
          </cell>
          <cell r="B175" t="str">
            <v>廃棄材運搬　Ⅰ類</v>
          </cell>
          <cell r="C175" t="str">
            <v>（２ｔ車，DID区間有り，ﾊﾞｯｸﾎｳ0.1m3） 1.0km以下</v>
          </cell>
          <cell r="E175" t="str">
            <v>m3</v>
          </cell>
          <cell r="F175">
            <v>1710</v>
          </cell>
        </row>
        <row r="176">
          <cell r="A176" t="str">
            <v>B060203</v>
          </cell>
          <cell r="B176" t="str">
            <v>廃棄材運搬　Ⅰ類</v>
          </cell>
          <cell r="C176" t="str">
            <v>（２ｔ車，DID区間有り，ﾊﾞｯｸﾎｳ0.1m3） 1.5km以下</v>
          </cell>
          <cell r="E176" t="str">
            <v>m3</v>
          </cell>
          <cell r="F176">
            <v>2050</v>
          </cell>
        </row>
        <row r="177">
          <cell r="A177" t="str">
            <v>B060204</v>
          </cell>
          <cell r="B177" t="str">
            <v>廃棄材運搬　Ⅰ類</v>
          </cell>
          <cell r="C177" t="str">
            <v>（２ｔ車，DID区間有り，ﾊﾞｯｸﾎｳ0.1m3） 2.5km以下</v>
          </cell>
          <cell r="E177" t="str">
            <v>m3</v>
          </cell>
          <cell r="F177">
            <v>2390</v>
          </cell>
        </row>
        <row r="178">
          <cell r="A178" t="str">
            <v>B060205</v>
          </cell>
          <cell r="B178" t="str">
            <v>廃棄材運搬　Ⅰ類</v>
          </cell>
          <cell r="C178" t="str">
            <v>（２ｔ車，DID区間有り，ﾊﾞｯｸﾎｳ0.1m3） 3.0km以下</v>
          </cell>
          <cell r="E178" t="str">
            <v>m3</v>
          </cell>
          <cell r="F178">
            <v>2740</v>
          </cell>
        </row>
        <row r="179">
          <cell r="A179" t="str">
            <v>B060206</v>
          </cell>
          <cell r="B179" t="str">
            <v>廃棄材運搬　Ⅰ類</v>
          </cell>
          <cell r="C179" t="str">
            <v>（２ｔ車，DID区間有り，ﾊﾞｯｸﾎｳ0.1m3） 3.5km以下</v>
          </cell>
          <cell r="E179" t="str">
            <v>m3</v>
          </cell>
          <cell r="F179">
            <v>3080</v>
          </cell>
        </row>
        <row r="180">
          <cell r="A180" t="str">
            <v>B060207</v>
          </cell>
          <cell r="B180" t="str">
            <v>廃棄材運搬　Ⅰ類</v>
          </cell>
          <cell r="C180" t="str">
            <v>（２ｔ車，DID区間有り，ﾊﾞｯｸﾎｳ0.1m3） 4.5km以下</v>
          </cell>
          <cell r="E180" t="str">
            <v>m3</v>
          </cell>
          <cell r="F180">
            <v>3420</v>
          </cell>
        </row>
        <row r="181">
          <cell r="A181" t="str">
            <v>B060208</v>
          </cell>
          <cell r="B181" t="str">
            <v>廃棄材運搬　Ⅰ類</v>
          </cell>
          <cell r="C181" t="str">
            <v>（２ｔ車，DID区間有り，ﾊﾞｯｸﾎｳ0.1m3） 5.0km以下</v>
          </cell>
          <cell r="E181" t="str">
            <v>m3</v>
          </cell>
          <cell r="F181">
            <v>3760</v>
          </cell>
        </row>
        <row r="182">
          <cell r="A182" t="str">
            <v>B060209</v>
          </cell>
          <cell r="B182" t="str">
            <v>廃棄材運搬　Ⅰ類</v>
          </cell>
          <cell r="C182" t="str">
            <v>（２ｔ車，DID区間有り，ﾊﾞｯｸﾎｳ0.1m3） 6.5km以下</v>
          </cell>
          <cell r="E182" t="str">
            <v>m3</v>
          </cell>
          <cell r="F182">
            <v>4450</v>
          </cell>
        </row>
        <row r="183">
          <cell r="A183" t="str">
            <v>B060210</v>
          </cell>
          <cell r="B183" t="str">
            <v>廃棄材運搬　Ⅰ類</v>
          </cell>
          <cell r="C183" t="str">
            <v>（２ｔ車，DID区間有り，ﾊﾞｯｸﾎｳ0.1m3） 8.0km以下</v>
          </cell>
          <cell r="E183" t="str">
            <v>m3</v>
          </cell>
          <cell r="F183">
            <v>5130</v>
          </cell>
        </row>
        <row r="184">
          <cell r="A184" t="str">
            <v>B060211</v>
          </cell>
          <cell r="B184" t="str">
            <v>廃棄材運搬　Ⅰ類</v>
          </cell>
          <cell r="C184" t="str">
            <v>（２ｔ車，DID区間有り，ﾊﾞｯｸﾎｳ0.1m3）11.0km以下</v>
          </cell>
          <cell r="E184" t="str">
            <v>m3</v>
          </cell>
          <cell r="F184">
            <v>6160</v>
          </cell>
        </row>
        <row r="185">
          <cell r="A185" t="str">
            <v>B060212</v>
          </cell>
          <cell r="B185" t="str">
            <v>廃棄材運搬　Ⅰ類</v>
          </cell>
          <cell r="C185" t="str">
            <v>（２ｔ車，DID区間有り，ﾊﾞｯｸﾎｳ0.1m3）15.0km以下</v>
          </cell>
          <cell r="E185" t="str">
            <v>m3</v>
          </cell>
          <cell r="F185">
            <v>7860</v>
          </cell>
        </row>
        <row r="186">
          <cell r="A186" t="str">
            <v>B060213</v>
          </cell>
          <cell r="B186" t="str">
            <v>廃棄材運搬　Ⅰ類</v>
          </cell>
          <cell r="C186" t="str">
            <v>（２ｔ車，DID区間有り，ﾊﾞｯｸﾎｳ0.1m3）24.0km以下</v>
          </cell>
          <cell r="E186" t="str">
            <v>m3</v>
          </cell>
          <cell r="F186">
            <v>10250</v>
          </cell>
        </row>
        <row r="187">
          <cell r="A187" t="str">
            <v>B060214</v>
          </cell>
          <cell r="B187" t="str">
            <v>廃棄材運搬　Ⅰ類</v>
          </cell>
          <cell r="C187" t="str">
            <v>（２ｔ車，DID区間有り，ﾊﾞｯｸﾎｳ0.1m3）60.0km以下</v>
          </cell>
          <cell r="E187" t="str">
            <v>m3</v>
          </cell>
          <cell r="F187">
            <v>15380</v>
          </cell>
        </row>
        <row r="188">
          <cell r="A188" t="str">
            <v>B060221</v>
          </cell>
          <cell r="B188" t="str">
            <v>廃棄材運搬　Ⅰ類</v>
          </cell>
          <cell r="C188" t="str">
            <v>（２ｔ車，DID区間無し，ﾊﾞｯｸﾎｳ0.1m3） 0.3km以下</v>
          </cell>
          <cell r="E188" t="str">
            <v>m3</v>
          </cell>
          <cell r="F188">
            <v>1540</v>
          </cell>
        </row>
        <row r="189">
          <cell r="A189" t="str">
            <v>B060222</v>
          </cell>
          <cell r="B189" t="str">
            <v>廃棄材運搬　Ⅰ類</v>
          </cell>
          <cell r="C189" t="str">
            <v>（２ｔ車，DID区間無し，ﾊﾞｯｸﾎｳ0.1m3） 1.0km以下</v>
          </cell>
          <cell r="E189" t="str">
            <v>m3</v>
          </cell>
          <cell r="F189">
            <v>1710</v>
          </cell>
        </row>
        <row r="190">
          <cell r="A190" t="str">
            <v>B060223</v>
          </cell>
          <cell r="B190" t="str">
            <v>廃棄材運搬　Ⅰ類</v>
          </cell>
          <cell r="C190" t="str">
            <v>（２ｔ車，DID区間無し，ﾊﾞｯｸﾎｳ0.1m3） 1.5km以下</v>
          </cell>
          <cell r="E190" t="str">
            <v>m3</v>
          </cell>
          <cell r="F190">
            <v>2050</v>
          </cell>
        </row>
        <row r="191">
          <cell r="A191" t="str">
            <v>B060224</v>
          </cell>
          <cell r="B191" t="str">
            <v>廃棄材運搬　Ⅰ類</v>
          </cell>
          <cell r="C191" t="str">
            <v>（２ｔ車，DID区間無し，ﾊﾞｯｸﾎｳ0.1m3） 2.5km以下</v>
          </cell>
          <cell r="E191" t="str">
            <v>m3</v>
          </cell>
          <cell r="F191">
            <v>2390</v>
          </cell>
        </row>
        <row r="192">
          <cell r="A192" t="str">
            <v>B060225</v>
          </cell>
          <cell r="B192" t="str">
            <v>廃棄材運搬　Ⅰ類</v>
          </cell>
          <cell r="C192" t="str">
            <v>（２ｔ車，DID区間無し，ﾊﾞｯｸﾎｳ0.1m3） 3.0km以下</v>
          </cell>
          <cell r="E192" t="str">
            <v>m3</v>
          </cell>
          <cell r="F192">
            <v>2740</v>
          </cell>
        </row>
        <row r="193">
          <cell r="A193" t="str">
            <v>B060226</v>
          </cell>
          <cell r="B193" t="str">
            <v>廃棄材運搬　Ⅰ類</v>
          </cell>
          <cell r="C193" t="str">
            <v>（２ｔ車，DID区間無し，ﾊﾞｯｸﾎｳ0.1m3） 3.5km以下</v>
          </cell>
          <cell r="E193" t="str">
            <v>m3</v>
          </cell>
          <cell r="F193">
            <v>3080</v>
          </cell>
        </row>
        <row r="194">
          <cell r="A194" t="str">
            <v>B060227</v>
          </cell>
          <cell r="B194" t="str">
            <v>廃棄材運搬　Ⅰ類</v>
          </cell>
          <cell r="C194" t="str">
            <v>（２ｔ車，DID区間無し，ﾊﾞｯｸﾎｳ0.1m3） 4.5km以下</v>
          </cell>
          <cell r="E194" t="str">
            <v>m3</v>
          </cell>
          <cell r="F194">
            <v>3420</v>
          </cell>
        </row>
        <row r="195">
          <cell r="A195" t="str">
            <v>B060228</v>
          </cell>
          <cell r="B195" t="str">
            <v>廃棄材運搬　Ⅰ類</v>
          </cell>
          <cell r="C195" t="str">
            <v>（２ｔ車，DID区間無し，ﾊﾞｯｸﾎｳ0.1m3） 5.5km以下</v>
          </cell>
          <cell r="E195" t="str">
            <v>m3</v>
          </cell>
          <cell r="F195">
            <v>3760</v>
          </cell>
        </row>
        <row r="196">
          <cell r="A196" t="str">
            <v>B060229</v>
          </cell>
          <cell r="B196" t="str">
            <v>廃棄材運搬　Ⅰ類</v>
          </cell>
          <cell r="C196" t="str">
            <v>（２ｔ車，DID区間無し，ﾊﾞｯｸﾎｳ0.1m3） 7.0km以下</v>
          </cell>
          <cell r="E196" t="str">
            <v>m3</v>
          </cell>
          <cell r="F196">
            <v>4450</v>
          </cell>
        </row>
        <row r="197">
          <cell r="A197" t="str">
            <v>B060230</v>
          </cell>
          <cell r="B197" t="str">
            <v>廃棄材運搬　Ⅰ類</v>
          </cell>
          <cell r="C197" t="str">
            <v>（２ｔ車，DID区間無し，ﾊﾞｯｸﾎｳ0.1m3） 9.0km以下</v>
          </cell>
          <cell r="E197" t="str">
            <v>m3</v>
          </cell>
          <cell r="F197">
            <v>5130</v>
          </cell>
        </row>
        <row r="198">
          <cell r="A198" t="str">
            <v>B060231</v>
          </cell>
          <cell r="B198" t="str">
            <v>廃棄材運搬　Ⅰ類</v>
          </cell>
          <cell r="C198" t="str">
            <v>（２ｔ車，DID区間無し，ﾊﾞｯｸﾎｳ0.1m3）12.0km以下</v>
          </cell>
          <cell r="E198" t="str">
            <v>m3</v>
          </cell>
          <cell r="F198">
            <v>6160</v>
          </cell>
        </row>
        <row r="199">
          <cell r="A199" t="str">
            <v>B060232</v>
          </cell>
          <cell r="B199" t="str">
            <v>廃棄材運搬　Ⅰ類</v>
          </cell>
          <cell r="C199" t="str">
            <v>（２ｔ車，DID区間無し，ﾊﾞｯｸﾎｳ0.1m3）17.0km以下</v>
          </cell>
          <cell r="E199" t="str">
            <v>m3</v>
          </cell>
          <cell r="F199">
            <v>7860</v>
          </cell>
        </row>
        <row r="200">
          <cell r="A200" t="str">
            <v>B060233</v>
          </cell>
          <cell r="B200" t="str">
            <v>廃棄材運搬　Ⅰ類</v>
          </cell>
          <cell r="C200" t="str">
            <v>（２ｔ車，DID区間無し，ﾊﾞｯｸﾎｳ0.1m3）28.5km以下</v>
          </cell>
          <cell r="E200" t="str">
            <v>m3</v>
          </cell>
          <cell r="F200">
            <v>10250</v>
          </cell>
        </row>
        <row r="201">
          <cell r="A201" t="str">
            <v>B060234</v>
          </cell>
          <cell r="B201" t="str">
            <v>廃棄材運搬　Ⅰ類</v>
          </cell>
          <cell r="C201" t="str">
            <v>（２ｔ車，DID区間無し，ﾊﾞｯｸﾎｳ0.1m3）60.0km以下</v>
          </cell>
          <cell r="E201" t="str">
            <v>m3</v>
          </cell>
          <cell r="F201">
            <v>15380</v>
          </cell>
        </row>
        <row r="202">
          <cell r="A202" t="str">
            <v>B060241</v>
          </cell>
          <cell r="B202" t="str">
            <v>廃棄材運搬　Ⅱ類</v>
          </cell>
          <cell r="C202" t="str">
            <v>（２ｔ車，DID区間有り，ﾊﾞｯｸﾎｳ0.1m3） 0.3km以下</v>
          </cell>
          <cell r="E202" t="str">
            <v>m3</v>
          </cell>
          <cell r="F202">
            <v>710</v>
          </cell>
        </row>
        <row r="203">
          <cell r="A203" t="str">
            <v>B060242</v>
          </cell>
          <cell r="B203" t="str">
            <v>廃棄材運搬　Ⅱ類</v>
          </cell>
          <cell r="C203" t="str">
            <v>（２ｔ車，DID区間有り，ﾊﾞｯｸﾎｳ0.1m3） 1.0km以下</v>
          </cell>
          <cell r="E203" t="str">
            <v>m3</v>
          </cell>
          <cell r="F203">
            <v>790</v>
          </cell>
        </row>
        <row r="204">
          <cell r="A204" t="str">
            <v>B060243</v>
          </cell>
          <cell r="B204" t="str">
            <v>廃棄材運搬　Ⅱ類</v>
          </cell>
          <cell r="C204" t="str">
            <v>（２ｔ車，DID区間有り，ﾊﾞｯｸﾎｳ0.1m3） 1.5km以下</v>
          </cell>
          <cell r="E204" t="str">
            <v>m3</v>
          </cell>
          <cell r="F204">
            <v>950</v>
          </cell>
        </row>
        <row r="205">
          <cell r="A205" t="str">
            <v>B060244</v>
          </cell>
          <cell r="B205" t="str">
            <v>廃棄材運搬　Ⅱ類</v>
          </cell>
          <cell r="C205" t="str">
            <v>（２ｔ車，DID区間有り，ﾊﾞｯｸﾎｳ0.1m3） 2.5km以下</v>
          </cell>
          <cell r="E205" t="str">
            <v>m3</v>
          </cell>
          <cell r="F205">
            <v>1100</v>
          </cell>
        </row>
        <row r="206">
          <cell r="A206" t="str">
            <v>B060245</v>
          </cell>
          <cell r="B206" t="str">
            <v>廃棄材運搬　Ⅱ類</v>
          </cell>
          <cell r="C206" t="str">
            <v>（２ｔ車，DID区間有り，ﾊﾞｯｸﾎｳ0.1m3） 3.0km以下</v>
          </cell>
          <cell r="E206" t="str">
            <v>m3</v>
          </cell>
          <cell r="F206">
            <v>1260</v>
          </cell>
        </row>
        <row r="207">
          <cell r="A207" t="str">
            <v>B060246</v>
          </cell>
          <cell r="B207" t="str">
            <v>廃棄材運搬　Ⅱ類</v>
          </cell>
          <cell r="C207" t="str">
            <v>（２ｔ車，DID区間有り，ﾊﾞｯｸﾎｳ0.1m3） 3.5km以下</v>
          </cell>
          <cell r="E207" t="str">
            <v>m3</v>
          </cell>
          <cell r="F207">
            <v>1420</v>
          </cell>
        </row>
        <row r="208">
          <cell r="A208" t="str">
            <v>B060247</v>
          </cell>
          <cell r="B208" t="str">
            <v>廃棄材運搬　Ⅱ類</v>
          </cell>
          <cell r="C208" t="str">
            <v>（２ｔ車，DID区間有り，ﾊﾞｯｸﾎｳ0.1m3） 4.5km以下</v>
          </cell>
          <cell r="E208" t="str">
            <v>m3</v>
          </cell>
          <cell r="F208">
            <v>1580</v>
          </cell>
        </row>
        <row r="209">
          <cell r="A209" t="str">
            <v>B060248</v>
          </cell>
          <cell r="B209" t="str">
            <v>廃棄材運搬　Ⅱ類</v>
          </cell>
          <cell r="C209" t="str">
            <v>（２ｔ車，DID区間有り，ﾊﾞｯｸﾎｳ0.1m3） 5.0km以下</v>
          </cell>
          <cell r="E209" t="str">
            <v>m3</v>
          </cell>
          <cell r="F209">
            <v>1730</v>
          </cell>
        </row>
        <row r="210">
          <cell r="A210" t="str">
            <v>B060249</v>
          </cell>
          <cell r="B210" t="str">
            <v>廃棄材運搬　Ⅱ類</v>
          </cell>
          <cell r="C210" t="str">
            <v>（２ｔ車，DID区間有り，ﾊﾞｯｸﾎｳ0.1m3） 6.5km以下</v>
          </cell>
          <cell r="E210" t="str">
            <v>m3</v>
          </cell>
          <cell r="F210">
            <v>2050</v>
          </cell>
        </row>
        <row r="211">
          <cell r="A211" t="str">
            <v>B060250</v>
          </cell>
          <cell r="B211" t="str">
            <v>廃棄材運搬　Ⅱ類</v>
          </cell>
          <cell r="C211" t="str">
            <v>（２ｔ車，DID区間有り，ﾊﾞｯｸﾎｳ0.1m3） 8.0km以下</v>
          </cell>
          <cell r="E211" t="str">
            <v>m3</v>
          </cell>
          <cell r="F211">
            <v>2370</v>
          </cell>
        </row>
        <row r="212">
          <cell r="A212" t="str">
            <v>B060251</v>
          </cell>
          <cell r="B212" t="str">
            <v>廃棄材運搬　Ⅱ類</v>
          </cell>
          <cell r="C212" t="str">
            <v>（２ｔ車，DID区間有り，ﾊﾞｯｸﾎｳ0.1m3）11.0km以下</v>
          </cell>
          <cell r="E212" t="str">
            <v>m3</v>
          </cell>
          <cell r="F212">
            <v>2840</v>
          </cell>
        </row>
        <row r="213">
          <cell r="A213" t="str">
            <v>B060252</v>
          </cell>
          <cell r="B213" t="str">
            <v>廃棄材運搬　Ⅱ類</v>
          </cell>
          <cell r="C213" t="str">
            <v>（２ｔ車，DID区間有り，ﾊﾞｯｸﾎｳ0.1m3）15.0km以下</v>
          </cell>
          <cell r="E213" t="str">
            <v>m3</v>
          </cell>
          <cell r="F213">
            <v>3630</v>
          </cell>
        </row>
        <row r="214">
          <cell r="A214" t="str">
            <v>B060253</v>
          </cell>
          <cell r="B214" t="str">
            <v>廃棄材運搬　Ⅱ類</v>
          </cell>
          <cell r="C214" t="str">
            <v>（２ｔ車，DID区間有り，ﾊﾞｯｸﾎｳ0.1m3）24.0km以下</v>
          </cell>
          <cell r="E214" t="str">
            <v>m3</v>
          </cell>
          <cell r="F214">
            <v>4740</v>
          </cell>
        </row>
        <row r="215">
          <cell r="A215" t="str">
            <v>B060254</v>
          </cell>
          <cell r="B215" t="str">
            <v>廃棄材運搬　Ⅱ類</v>
          </cell>
          <cell r="C215" t="str">
            <v>（２ｔ車，DID区間有り，ﾊﾞｯｸﾎｳ0.1m3）60.0km以下</v>
          </cell>
          <cell r="E215" t="str">
            <v>m3</v>
          </cell>
          <cell r="F215">
            <v>7100</v>
          </cell>
        </row>
        <row r="216">
          <cell r="A216" t="str">
            <v>B060261</v>
          </cell>
          <cell r="B216" t="str">
            <v>廃棄材運搬　Ⅱ類</v>
          </cell>
          <cell r="C216" t="str">
            <v>（２ｔ車，DID区間無し，ﾊﾞｯｸﾎｳ0.1m3） 0.3km以下</v>
          </cell>
          <cell r="E216" t="str">
            <v>m3</v>
          </cell>
          <cell r="F216">
            <v>710</v>
          </cell>
        </row>
        <row r="217">
          <cell r="A217" t="str">
            <v>B060262</v>
          </cell>
          <cell r="B217" t="str">
            <v>廃棄材運搬　Ⅱ類</v>
          </cell>
          <cell r="C217" t="str">
            <v>（２ｔ車，DID区間無し，ﾊﾞｯｸﾎｳ0.1m3） 1.0km以下</v>
          </cell>
          <cell r="E217" t="str">
            <v>m3</v>
          </cell>
          <cell r="F217">
            <v>790</v>
          </cell>
        </row>
        <row r="218">
          <cell r="A218" t="str">
            <v>B060263</v>
          </cell>
          <cell r="B218" t="str">
            <v>廃棄材運搬　Ⅱ類</v>
          </cell>
          <cell r="C218" t="str">
            <v>（２ｔ車，DID区間無し，ﾊﾞｯｸﾎｳ0.1m3） 1.5km以下</v>
          </cell>
          <cell r="E218" t="str">
            <v>m3</v>
          </cell>
          <cell r="F218">
            <v>950</v>
          </cell>
        </row>
        <row r="219">
          <cell r="A219" t="str">
            <v>B060264</v>
          </cell>
          <cell r="B219" t="str">
            <v>廃棄材運搬　Ⅱ類</v>
          </cell>
          <cell r="C219" t="str">
            <v>（２ｔ車，DID区間無し，ﾊﾞｯｸﾎｳ0.1m3） 2.5km以下</v>
          </cell>
          <cell r="E219" t="str">
            <v>m3</v>
          </cell>
          <cell r="F219">
            <v>1100</v>
          </cell>
        </row>
        <row r="220">
          <cell r="A220" t="str">
            <v>B060265</v>
          </cell>
          <cell r="B220" t="str">
            <v>廃棄材運搬　Ⅱ類</v>
          </cell>
          <cell r="C220" t="str">
            <v>（２ｔ車，DID区間無し，ﾊﾞｯｸﾎｳ0.1m3） 3.0km以下</v>
          </cell>
          <cell r="E220" t="str">
            <v>m3</v>
          </cell>
          <cell r="F220">
            <v>1260</v>
          </cell>
        </row>
        <row r="221">
          <cell r="A221" t="str">
            <v>B060266</v>
          </cell>
          <cell r="B221" t="str">
            <v>廃棄材運搬　Ⅱ類</v>
          </cell>
          <cell r="C221" t="str">
            <v>（２ｔ車，DID区間無し，ﾊﾞｯｸﾎｳ0.1m3） 3.5km以下</v>
          </cell>
          <cell r="E221" t="str">
            <v>m3</v>
          </cell>
          <cell r="F221">
            <v>1420</v>
          </cell>
        </row>
        <row r="222">
          <cell r="A222" t="str">
            <v>B060267</v>
          </cell>
          <cell r="B222" t="str">
            <v>廃棄材運搬　Ⅱ類</v>
          </cell>
          <cell r="C222" t="str">
            <v>（２ｔ車，DID区間無し，ﾊﾞｯｸﾎｳ0.1m3） 4.5km以下</v>
          </cell>
          <cell r="E222" t="str">
            <v>m3</v>
          </cell>
          <cell r="F222">
            <v>1580</v>
          </cell>
        </row>
        <row r="223">
          <cell r="A223" t="str">
            <v>B060268</v>
          </cell>
          <cell r="B223" t="str">
            <v>廃棄材運搬　Ⅱ類</v>
          </cell>
          <cell r="C223" t="str">
            <v>（２ｔ車，DID区間無し，ﾊﾞｯｸﾎｳ0.1m3） 5.5km以下</v>
          </cell>
          <cell r="E223" t="str">
            <v>m3</v>
          </cell>
          <cell r="F223">
            <v>1730</v>
          </cell>
        </row>
        <row r="224">
          <cell r="A224" t="str">
            <v>B060269</v>
          </cell>
          <cell r="B224" t="str">
            <v>廃棄材運搬　Ⅱ類</v>
          </cell>
          <cell r="C224" t="str">
            <v>（２ｔ車，DID区間無し，ﾊﾞｯｸﾎｳ0.1m3） 7.0km以下</v>
          </cell>
          <cell r="E224" t="str">
            <v>m3</v>
          </cell>
          <cell r="F224">
            <v>2050</v>
          </cell>
        </row>
        <row r="225">
          <cell r="A225" t="str">
            <v>B060270</v>
          </cell>
          <cell r="B225" t="str">
            <v>廃棄材運搬　Ⅱ類</v>
          </cell>
          <cell r="C225" t="str">
            <v>（２ｔ車，DID区間無し，ﾊﾞｯｸﾎｳ0.1m3） 9.0km以下</v>
          </cell>
          <cell r="E225" t="str">
            <v>m3</v>
          </cell>
          <cell r="F225">
            <v>2370</v>
          </cell>
        </row>
        <row r="226">
          <cell r="A226" t="str">
            <v>B060271</v>
          </cell>
          <cell r="B226" t="str">
            <v>廃棄材運搬　Ⅱ類</v>
          </cell>
          <cell r="C226" t="str">
            <v>（２ｔ車，DID区間無し，ﾊﾞｯｸﾎｳ0.1m3）12.0km以下</v>
          </cell>
          <cell r="E226" t="str">
            <v>m3</v>
          </cell>
          <cell r="F226">
            <v>2840</v>
          </cell>
        </row>
        <row r="227">
          <cell r="A227" t="str">
            <v>B060272</v>
          </cell>
          <cell r="B227" t="str">
            <v>廃棄材運搬　Ⅱ類</v>
          </cell>
          <cell r="C227" t="str">
            <v>（２ｔ車，DID区間無し，ﾊﾞｯｸﾎｳ0.1m3）17.0km以下</v>
          </cell>
          <cell r="E227" t="str">
            <v>m3</v>
          </cell>
          <cell r="F227">
            <v>3630</v>
          </cell>
        </row>
        <row r="228">
          <cell r="A228" t="str">
            <v>B060273</v>
          </cell>
          <cell r="B228" t="str">
            <v>廃棄材運搬　Ⅱ類</v>
          </cell>
          <cell r="C228" t="str">
            <v>（２ｔ車，DID区間無し，ﾊﾞｯｸﾎｳ0.1m3）28.5km以下</v>
          </cell>
          <cell r="E228" t="str">
            <v>m3</v>
          </cell>
          <cell r="F228">
            <v>4740</v>
          </cell>
        </row>
        <row r="229">
          <cell r="A229" t="str">
            <v>B060274</v>
          </cell>
          <cell r="B229" t="str">
            <v>廃棄材運搬　Ⅱ類</v>
          </cell>
          <cell r="C229" t="str">
            <v>（２ｔ車，DID区間無し，ﾊﾞｯｸﾎｳ0.1m3）60.0km以下</v>
          </cell>
          <cell r="E229" t="str">
            <v>m3</v>
          </cell>
          <cell r="F229">
            <v>7100</v>
          </cell>
        </row>
        <row r="230">
          <cell r="A230" t="str">
            <v>B060401</v>
          </cell>
          <cell r="B230" t="str">
            <v>廃棄材運搬　Ⅰ類</v>
          </cell>
          <cell r="C230" t="str">
            <v>（４ｔ車，DID区間有り，ﾊﾞｯｸﾎｳ0.2m3） 0.2km以下</v>
          </cell>
          <cell r="E230" t="str">
            <v>m3</v>
          </cell>
          <cell r="F230">
            <v>780</v>
          </cell>
        </row>
        <row r="231">
          <cell r="A231" t="str">
            <v>B060402</v>
          </cell>
          <cell r="B231" t="str">
            <v>廃棄材運搬　Ⅰ類</v>
          </cell>
          <cell r="C231" t="str">
            <v>（４ｔ車，DID区間有り，ﾊﾞｯｸﾎｳ0.2m3） 1.0km以下</v>
          </cell>
          <cell r="E231" t="str">
            <v>m3</v>
          </cell>
          <cell r="F231">
            <v>990</v>
          </cell>
        </row>
        <row r="232">
          <cell r="A232" t="str">
            <v>B060403</v>
          </cell>
          <cell r="B232" t="str">
            <v>廃棄材運搬　Ⅰ類</v>
          </cell>
          <cell r="C232" t="str">
            <v>（４ｔ車，DID区間有り，ﾊﾞｯｸﾎｳ0.2m3） 1.5km以下</v>
          </cell>
          <cell r="E232" t="str">
            <v>m3</v>
          </cell>
          <cell r="F232">
            <v>1180</v>
          </cell>
        </row>
        <row r="233">
          <cell r="A233" t="str">
            <v>B060404</v>
          </cell>
          <cell r="B233" t="str">
            <v>廃棄材運搬　Ⅰ類</v>
          </cell>
          <cell r="C233" t="str">
            <v>（４ｔ車，DID区間有り，ﾊﾞｯｸﾎｳ0.2m3） 2.0km以下</v>
          </cell>
          <cell r="E233" t="str">
            <v>m3</v>
          </cell>
          <cell r="F233">
            <v>1380</v>
          </cell>
        </row>
        <row r="234">
          <cell r="A234" t="str">
            <v>B060405</v>
          </cell>
          <cell r="B234" t="str">
            <v>廃棄材運搬　Ⅰ類</v>
          </cell>
          <cell r="C234" t="str">
            <v>（４ｔ車，DID区間有り，ﾊﾞｯｸﾎｳ0.2m3） 3.0km以下</v>
          </cell>
          <cell r="E234" t="str">
            <v>m3</v>
          </cell>
          <cell r="F234">
            <v>1570</v>
          </cell>
        </row>
        <row r="235">
          <cell r="A235" t="str">
            <v>B060406</v>
          </cell>
          <cell r="B235" t="str">
            <v>廃棄材運搬　Ⅰ類</v>
          </cell>
          <cell r="C235" t="str">
            <v>（４ｔ車，DID区間有り，ﾊﾞｯｸﾎｳ0.2m3） 3.5km以下</v>
          </cell>
          <cell r="E235" t="str">
            <v>m3</v>
          </cell>
          <cell r="F235">
            <v>1770</v>
          </cell>
        </row>
        <row r="236">
          <cell r="A236" t="str">
            <v>B060407</v>
          </cell>
          <cell r="B236" t="str">
            <v>廃棄材運搬　Ⅰ類</v>
          </cell>
          <cell r="C236" t="str">
            <v>（４ｔ車，DID区間有り，ﾊﾞｯｸﾎｳ0.2m3） 4.5km以下</v>
          </cell>
          <cell r="E236" t="str">
            <v>m3</v>
          </cell>
          <cell r="F236">
            <v>1970</v>
          </cell>
        </row>
        <row r="237">
          <cell r="A237" t="str">
            <v>B060408</v>
          </cell>
          <cell r="B237" t="str">
            <v>廃棄材運搬　Ⅰ類</v>
          </cell>
          <cell r="C237" t="str">
            <v>（４ｔ車，DID区間有り，ﾊﾞｯｸﾎｳ0.2m3） 5.5km以下</v>
          </cell>
          <cell r="E237" t="str">
            <v>m3</v>
          </cell>
          <cell r="F237">
            <v>2170</v>
          </cell>
        </row>
        <row r="238">
          <cell r="A238" t="str">
            <v>B060409</v>
          </cell>
          <cell r="B238" t="str">
            <v>廃棄材運搬　Ⅰ類</v>
          </cell>
          <cell r="C238" t="str">
            <v>（４ｔ車，DID区間有り，ﾊﾞｯｸﾎｳ0.2m3） 7.0km以下</v>
          </cell>
          <cell r="E238" t="str">
            <v>m3</v>
          </cell>
          <cell r="F238">
            <v>2360</v>
          </cell>
        </row>
        <row r="239">
          <cell r="A239" t="str">
            <v>B060410</v>
          </cell>
          <cell r="B239" t="str">
            <v>廃棄材運搬　Ⅰ類</v>
          </cell>
          <cell r="C239" t="str">
            <v>（４ｔ車，DID区間有り，ﾊﾞｯｸﾎｳ0.2m3） 9.0km以下</v>
          </cell>
          <cell r="E239" t="str">
            <v>m3</v>
          </cell>
          <cell r="F239">
            <v>3150</v>
          </cell>
        </row>
        <row r="240">
          <cell r="A240" t="str">
            <v>B060411</v>
          </cell>
          <cell r="B240" t="str">
            <v>廃棄材運搬　Ⅰ類</v>
          </cell>
          <cell r="C240" t="str">
            <v>（４ｔ車，DID区間有り，ﾊﾞｯｸﾎｳ0.2m3）12.0km以下</v>
          </cell>
          <cell r="E240" t="str">
            <v>m3</v>
          </cell>
          <cell r="F240">
            <v>3550</v>
          </cell>
        </row>
        <row r="241">
          <cell r="A241" t="str">
            <v>B060412</v>
          </cell>
          <cell r="B241" t="str">
            <v>廃棄材運搬　Ⅰ類</v>
          </cell>
          <cell r="C241" t="str">
            <v>（４ｔ車，DID区間有り，ﾊﾞｯｸﾎｳ0.2m3）17.0km以下</v>
          </cell>
          <cell r="E241" t="str">
            <v>m3</v>
          </cell>
          <cell r="F241">
            <v>4330</v>
          </cell>
        </row>
        <row r="242">
          <cell r="A242" t="str">
            <v>B060413</v>
          </cell>
          <cell r="B242" t="str">
            <v>廃棄材運搬　Ⅰ類</v>
          </cell>
          <cell r="C242" t="str">
            <v>（４ｔ車，DID区間有り，ﾊﾞｯｸﾎｳ0.2m3）27.0km以下</v>
          </cell>
          <cell r="E242" t="str">
            <v>m3</v>
          </cell>
          <cell r="F242">
            <v>5900</v>
          </cell>
        </row>
        <row r="243">
          <cell r="A243" t="str">
            <v>B060414</v>
          </cell>
          <cell r="B243" t="str">
            <v>廃棄材運搬　Ⅰ類</v>
          </cell>
          <cell r="C243" t="str">
            <v>（４ｔ車，DID区間有り，ﾊﾞｯｸﾎｳ0.2m3）60.0km以下</v>
          </cell>
          <cell r="E243" t="str">
            <v>m3</v>
          </cell>
          <cell r="F243">
            <v>9060</v>
          </cell>
        </row>
        <row r="244">
          <cell r="A244" t="str">
            <v>B060421</v>
          </cell>
          <cell r="B244" t="str">
            <v>廃棄材運搬　Ⅰ類</v>
          </cell>
          <cell r="C244" t="str">
            <v>（４ｔ車，DID区間無し，ﾊﾞｯｸﾎｳ0.2m3） 0.2km以下</v>
          </cell>
          <cell r="E244" t="str">
            <v>m3</v>
          </cell>
          <cell r="F244">
            <v>780</v>
          </cell>
        </row>
        <row r="245">
          <cell r="A245" t="str">
            <v>B060422</v>
          </cell>
          <cell r="B245" t="str">
            <v>廃棄材運搬　Ⅰ類</v>
          </cell>
          <cell r="C245" t="str">
            <v>（４ｔ車，DID区間無し，ﾊﾞｯｸﾎｳ0.2m3） 1.0km以下</v>
          </cell>
          <cell r="E245" t="str">
            <v>m3</v>
          </cell>
          <cell r="F245">
            <v>990</v>
          </cell>
        </row>
        <row r="246">
          <cell r="A246" t="str">
            <v>B060423</v>
          </cell>
          <cell r="B246" t="str">
            <v>廃棄材運搬　Ⅰ類</v>
          </cell>
          <cell r="C246" t="str">
            <v>（４ｔ車，DID区間無し，ﾊﾞｯｸﾎｳ0.2m3） 1.5km以下</v>
          </cell>
          <cell r="E246" t="str">
            <v>m3</v>
          </cell>
          <cell r="F246">
            <v>1180</v>
          </cell>
        </row>
        <row r="247">
          <cell r="A247" t="str">
            <v>B060424</v>
          </cell>
          <cell r="B247" t="str">
            <v>廃棄材運搬　Ⅰ類</v>
          </cell>
          <cell r="C247" t="str">
            <v>（４ｔ車，DID区間無し，ﾊﾞｯｸﾎｳ0.2m3） 2.5km以下</v>
          </cell>
          <cell r="E247" t="str">
            <v>m3</v>
          </cell>
          <cell r="F247">
            <v>1380</v>
          </cell>
        </row>
        <row r="248">
          <cell r="A248" t="str">
            <v>B060425</v>
          </cell>
          <cell r="B248" t="str">
            <v>廃棄材運搬　Ⅰ類</v>
          </cell>
          <cell r="C248" t="str">
            <v>（４ｔ車，DID区間無し，ﾊﾞｯｸﾎｳ0.2m3） 3.5km以下</v>
          </cell>
          <cell r="E248" t="str">
            <v>m3</v>
          </cell>
          <cell r="F248">
            <v>1570</v>
          </cell>
        </row>
        <row r="249">
          <cell r="A249" t="str">
            <v>B060426</v>
          </cell>
          <cell r="B249" t="str">
            <v>廃棄材運搬　Ⅰ類</v>
          </cell>
          <cell r="C249" t="str">
            <v>（４ｔ車，DID区間無し，ﾊﾞｯｸﾎｳ0.2m3） 4.0km以下</v>
          </cell>
          <cell r="E249" t="str">
            <v>m3</v>
          </cell>
          <cell r="F249">
            <v>1770</v>
          </cell>
        </row>
        <row r="250">
          <cell r="A250" t="str">
            <v>B060427</v>
          </cell>
          <cell r="B250" t="str">
            <v>廃棄材運搬　Ⅰ類</v>
          </cell>
          <cell r="C250" t="str">
            <v>（４ｔ車，DID区間無し，ﾊﾞｯｸﾎｳ0.2m3） 5.0km以下</v>
          </cell>
          <cell r="E250" t="str">
            <v>m3</v>
          </cell>
          <cell r="F250">
            <v>1970</v>
          </cell>
        </row>
        <row r="251">
          <cell r="A251" t="str">
            <v>B060428</v>
          </cell>
          <cell r="B251" t="str">
            <v>廃棄材運搬　Ⅰ類</v>
          </cell>
          <cell r="C251" t="str">
            <v>（４ｔ車，DID区間無し，ﾊﾞｯｸﾎｳ0.2m3） 6.0km以下</v>
          </cell>
          <cell r="E251" t="str">
            <v>m3</v>
          </cell>
          <cell r="F251">
            <v>2170</v>
          </cell>
        </row>
        <row r="252">
          <cell r="A252" t="str">
            <v>B060429</v>
          </cell>
          <cell r="B252" t="str">
            <v>廃棄材運搬　Ⅰ類</v>
          </cell>
          <cell r="C252" t="str">
            <v>（４ｔ車，DID区間無し，ﾊﾞｯｸﾎｳ0.2m3） 7.5km以下</v>
          </cell>
          <cell r="E252" t="str">
            <v>m3</v>
          </cell>
          <cell r="F252">
            <v>2360</v>
          </cell>
        </row>
        <row r="253">
          <cell r="A253" t="str">
            <v>B060430</v>
          </cell>
          <cell r="B253" t="str">
            <v>廃棄材運搬　Ⅰ類</v>
          </cell>
          <cell r="C253" t="str">
            <v>（４ｔ車，DID区間無し，ﾊﾞｯｸﾎｳ0.2m3）10.0km以下</v>
          </cell>
          <cell r="E253" t="str">
            <v>m3</v>
          </cell>
          <cell r="F253">
            <v>3150</v>
          </cell>
        </row>
        <row r="254">
          <cell r="A254" t="str">
            <v>B060431</v>
          </cell>
          <cell r="B254" t="str">
            <v>廃棄材運搬　Ⅰ類</v>
          </cell>
          <cell r="C254" t="str">
            <v>（４ｔ車，DID区間無し，ﾊﾞｯｸﾎｳ0.2m3）13.0km以下</v>
          </cell>
          <cell r="E254" t="str">
            <v>m3</v>
          </cell>
          <cell r="F254">
            <v>3550</v>
          </cell>
        </row>
        <row r="255">
          <cell r="A255" t="str">
            <v>B060432</v>
          </cell>
          <cell r="B255" t="str">
            <v>廃棄材運搬　Ⅰ類</v>
          </cell>
          <cell r="C255" t="str">
            <v>（４ｔ車，DID区間無し，ﾊﾞｯｸﾎｳ0.2m3）19.0km以下</v>
          </cell>
          <cell r="E255" t="str">
            <v>m3</v>
          </cell>
          <cell r="F255">
            <v>4330</v>
          </cell>
        </row>
        <row r="256">
          <cell r="A256" t="str">
            <v>B060433</v>
          </cell>
          <cell r="B256" t="str">
            <v>廃棄材運搬　Ⅰ類</v>
          </cell>
          <cell r="C256" t="str">
            <v>（４ｔ車，DID区間無し，ﾊﾞｯｸﾎｳ0.2m3）35.0km以下</v>
          </cell>
          <cell r="E256" t="str">
            <v>m3</v>
          </cell>
          <cell r="F256">
            <v>5900</v>
          </cell>
        </row>
        <row r="257">
          <cell r="A257" t="str">
            <v>B060434</v>
          </cell>
          <cell r="B257" t="str">
            <v>廃棄材運搬　Ⅰ類</v>
          </cell>
          <cell r="C257" t="str">
            <v>（４ｔ車，DID区間無し，ﾊﾞｯｸﾎｳ0.2m3）60.0km以下</v>
          </cell>
          <cell r="E257" t="str">
            <v>m3</v>
          </cell>
          <cell r="F257">
            <v>9060</v>
          </cell>
        </row>
        <row r="258">
          <cell r="A258" t="str">
            <v>B060441</v>
          </cell>
          <cell r="B258" t="str">
            <v>廃棄材運搬　Ⅱ類</v>
          </cell>
          <cell r="C258" t="str">
            <v>（４ｔ車，DID区間有り，ﾊﾞｯｸﾎｳ0.2m3） 0.2km以下</v>
          </cell>
          <cell r="E258" t="str">
            <v>m3</v>
          </cell>
          <cell r="F258">
            <v>360</v>
          </cell>
        </row>
        <row r="259">
          <cell r="A259" t="str">
            <v>B060442</v>
          </cell>
          <cell r="B259" t="str">
            <v>廃棄材運搬　Ⅱ類</v>
          </cell>
          <cell r="C259" t="str">
            <v>（４ｔ車，DID区間有り，ﾊﾞｯｸﾎｳ0.2m3） 1.0km以下</v>
          </cell>
          <cell r="E259" t="str">
            <v>m3</v>
          </cell>
          <cell r="F259">
            <v>450</v>
          </cell>
        </row>
        <row r="260">
          <cell r="A260" t="str">
            <v>B060443</v>
          </cell>
          <cell r="B260" t="str">
            <v>廃棄材運搬　Ⅱ類</v>
          </cell>
          <cell r="C260" t="str">
            <v>（４ｔ車，DID区間有り，ﾊﾞｯｸﾎｳ0.2m3） 1.5km以下</v>
          </cell>
          <cell r="E260" t="str">
            <v>m3</v>
          </cell>
          <cell r="F260">
            <v>550</v>
          </cell>
        </row>
        <row r="261">
          <cell r="A261" t="str">
            <v>B060444</v>
          </cell>
          <cell r="B261" t="str">
            <v>廃棄材運搬　Ⅱ類</v>
          </cell>
          <cell r="C261" t="str">
            <v>（４ｔ車，DID区間有り，ﾊﾞｯｸﾎｳ0.2m3） 2.0km以下</v>
          </cell>
          <cell r="E261" t="str">
            <v>m3</v>
          </cell>
          <cell r="F261">
            <v>630</v>
          </cell>
        </row>
        <row r="262">
          <cell r="A262" t="str">
            <v>B060445</v>
          </cell>
          <cell r="B262" t="str">
            <v>廃棄材運搬　Ⅱ類</v>
          </cell>
          <cell r="C262" t="str">
            <v>（４ｔ車，DID区間有り，ﾊﾞｯｸﾎｳ0.2m3） 3.0km以下</v>
          </cell>
          <cell r="E262" t="str">
            <v>m3</v>
          </cell>
          <cell r="F262">
            <v>730</v>
          </cell>
        </row>
        <row r="263">
          <cell r="A263" t="str">
            <v>B060446</v>
          </cell>
          <cell r="B263" t="str">
            <v>廃棄材運搬　Ⅱ類</v>
          </cell>
          <cell r="C263" t="str">
            <v>（４ｔ車，DID区間有り，ﾊﾞｯｸﾎｳ0.2m3） 3.5km以下</v>
          </cell>
          <cell r="E263" t="str">
            <v>m3</v>
          </cell>
          <cell r="F263">
            <v>820</v>
          </cell>
        </row>
        <row r="264">
          <cell r="A264" t="str">
            <v>B060447</v>
          </cell>
          <cell r="B264" t="str">
            <v>廃棄材運搬　Ⅱ類</v>
          </cell>
          <cell r="C264" t="str">
            <v>（４ｔ車，DID区間有り，ﾊﾞｯｸﾎｳ0.2m3） 4.5km以下</v>
          </cell>
          <cell r="E264" t="str">
            <v>m3</v>
          </cell>
          <cell r="F264">
            <v>910</v>
          </cell>
        </row>
        <row r="265">
          <cell r="A265" t="str">
            <v>B060448</v>
          </cell>
          <cell r="B265" t="str">
            <v>廃棄材運搬　Ⅱ類</v>
          </cell>
          <cell r="C265" t="str">
            <v>（４ｔ車，DID区間有り，ﾊﾞｯｸﾎｳ0.2m3） 5.5km以下</v>
          </cell>
          <cell r="E265" t="str">
            <v>m3</v>
          </cell>
          <cell r="F265">
            <v>1000</v>
          </cell>
        </row>
        <row r="266">
          <cell r="A266" t="str">
            <v>B060449</v>
          </cell>
          <cell r="B266" t="str">
            <v>廃棄材運搬　Ⅱ類</v>
          </cell>
          <cell r="C266" t="str">
            <v>（４ｔ車，DID区間有り，ﾊﾞｯｸﾎｳ0.2m3） 7.0km以下</v>
          </cell>
          <cell r="E266" t="str">
            <v>m3</v>
          </cell>
          <cell r="F266">
            <v>1090</v>
          </cell>
        </row>
        <row r="267">
          <cell r="A267" t="str">
            <v>B060450</v>
          </cell>
          <cell r="B267" t="str">
            <v>廃棄材運搬　Ⅱ類</v>
          </cell>
          <cell r="C267" t="str">
            <v>（４ｔ車，DID区間有り，ﾊﾞｯｸﾎｳ0.2m3） 9.0km以下</v>
          </cell>
          <cell r="E267" t="str">
            <v>m3</v>
          </cell>
          <cell r="F267">
            <v>1450</v>
          </cell>
        </row>
        <row r="268">
          <cell r="A268" t="str">
            <v>B060451</v>
          </cell>
          <cell r="B268" t="str">
            <v>廃棄材運搬　Ⅱ類</v>
          </cell>
          <cell r="C268" t="str">
            <v>（４ｔ車，DID区間有り，ﾊﾞｯｸﾎｳ0.2m3）12.0km以下</v>
          </cell>
          <cell r="E268" t="str">
            <v>m3</v>
          </cell>
          <cell r="F268">
            <v>1640</v>
          </cell>
        </row>
        <row r="269">
          <cell r="A269" t="str">
            <v>B060452</v>
          </cell>
          <cell r="B269" t="str">
            <v>廃棄材運搬　Ⅱ類</v>
          </cell>
          <cell r="C269" t="str">
            <v>（４ｔ車，DID区間有り，ﾊﾞｯｸﾎｳ0.2m3）17.0km以下</v>
          </cell>
          <cell r="E269" t="str">
            <v>m3</v>
          </cell>
          <cell r="F269">
            <v>2000</v>
          </cell>
        </row>
        <row r="270">
          <cell r="A270" t="str">
            <v>B060453</v>
          </cell>
          <cell r="B270" t="str">
            <v>廃棄材運搬　Ⅱ類</v>
          </cell>
          <cell r="C270" t="str">
            <v>（４ｔ車，DID区間有り，ﾊﾞｯｸﾎｳ0.2m3）27.0km以下</v>
          </cell>
          <cell r="E270" t="str">
            <v>m3</v>
          </cell>
          <cell r="F270">
            <v>2720</v>
          </cell>
        </row>
        <row r="271">
          <cell r="A271" t="str">
            <v>B060454</v>
          </cell>
          <cell r="B271" t="str">
            <v>廃棄材運搬　Ⅱ類</v>
          </cell>
          <cell r="C271" t="str">
            <v>（４ｔ車，DID区間有り，ﾊﾞｯｸﾎｳ0.2m3）60.0km以下</v>
          </cell>
          <cell r="E271" t="str">
            <v>m3</v>
          </cell>
          <cell r="F271">
            <v>4180</v>
          </cell>
        </row>
        <row r="272">
          <cell r="A272" t="str">
            <v>B060461</v>
          </cell>
          <cell r="B272" t="str">
            <v>廃棄材運搬　Ⅱ類</v>
          </cell>
          <cell r="C272" t="str">
            <v>（４ｔ車，DID区間無し，ﾊﾞｯｸﾎｳ0.2m3） 0.2km以下</v>
          </cell>
          <cell r="E272" t="str">
            <v>m3</v>
          </cell>
          <cell r="F272">
            <v>360</v>
          </cell>
        </row>
        <row r="273">
          <cell r="A273" t="str">
            <v>B060462</v>
          </cell>
          <cell r="B273" t="str">
            <v>廃棄材運搬　Ⅱ類</v>
          </cell>
          <cell r="C273" t="str">
            <v>（４ｔ車，DID区間無し，ﾊﾞｯｸﾎｳ0.2m3） 1.0km以下</v>
          </cell>
          <cell r="E273" t="str">
            <v>m3</v>
          </cell>
          <cell r="F273">
            <v>450</v>
          </cell>
        </row>
        <row r="274">
          <cell r="A274" t="str">
            <v>B060463</v>
          </cell>
          <cell r="B274" t="str">
            <v>廃棄材運搬　Ⅱ類</v>
          </cell>
          <cell r="C274" t="str">
            <v>（４ｔ車，DID区間無し，ﾊﾞｯｸﾎｳ0.2m3） 1.5km以下</v>
          </cell>
          <cell r="E274" t="str">
            <v>m3</v>
          </cell>
          <cell r="F274">
            <v>550</v>
          </cell>
        </row>
        <row r="275">
          <cell r="A275" t="str">
            <v>B060464</v>
          </cell>
          <cell r="B275" t="str">
            <v>廃棄材運搬　Ⅱ類</v>
          </cell>
          <cell r="C275" t="str">
            <v>（４ｔ車，DID区間無し，ﾊﾞｯｸﾎｳ0.2m3） 2.5km以下</v>
          </cell>
          <cell r="E275" t="str">
            <v>m3</v>
          </cell>
          <cell r="F275">
            <v>630</v>
          </cell>
        </row>
        <row r="276">
          <cell r="A276" t="str">
            <v>B060465</v>
          </cell>
          <cell r="B276" t="str">
            <v>廃棄材運搬　Ⅱ類</v>
          </cell>
          <cell r="C276" t="str">
            <v>（４ｔ車，DID区間無し，ﾊﾞｯｸﾎｳ0.2m3） 3.5km以下</v>
          </cell>
          <cell r="E276" t="str">
            <v>m3</v>
          </cell>
          <cell r="F276">
            <v>730</v>
          </cell>
        </row>
        <row r="277">
          <cell r="A277" t="str">
            <v>B060466</v>
          </cell>
          <cell r="B277" t="str">
            <v>廃棄材運搬　Ⅱ類</v>
          </cell>
          <cell r="C277" t="str">
            <v>（４ｔ車，DID区間無し，ﾊﾞｯｸﾎｳ0.2m3） 4.0km以下</v>
          </cell>
          <cell r="E277" t="str">
            <v>m3</v>
          </cell>
          <cell r="F277">
            <v>820</v>
          </cell>
        </row>
        <row r="278">
          <cell r="A278" t="str">
            <v>B060467</v>
          </cell>
          <cell r="B278" t="str">
            <v>廃棄材運搬　Ⅱ類</v>
          </cell>
          <cell r="C278" t="str">
            <v>（４ｔ車，DID区間無し，ﾊﾞｯｸﾎｳ0.2m3） 5.0km以下</v>
          </cell>
          <cell r="E278" t="str">
            <v>m3</v>
          </cell>
          <cell r="F278">
            <v>910</v>
          </cell>
        </row>
        <row r="279">
          <cell r="A279" t="str">
            <v>B060468</v>
          </cell>
          <cell r="B279" t="str">
            <v>廃棄材運搬　Ⅱ類</v>
          </cell>
          <cell r="C279" t="str">
            <v>（４ｔ車，DID区間無し，ﾊﾞｯｸﾎｳ0.2m3） 6.0km以下</v>
          </cell>
          <cell r="E279" t="str">
            <v>m3</v>
          </cell>
          <cell r="F279">
            <v>1000</v>
          </cell>
        </row>
        <row r="280">
          <cell r="A280" t="str">
            <v>B060469</v>
          </cell>
          <cell r="B280" t="str">
            <v>廃棄材運搬　Ⅱ類</v>
          </cell>
          <cell r="C280" t="str">
            <v>（４ｔ車，DID区間無し，ﾊﾞｯｸﾎｳ0.2m3） 7.5km以下</v>
          </cell>
          <cell r="E280" t="str">
            <v>m3</v>
          </cell>
          <cell r="F280">
            <v>1090</v>
          </cell>
        </row>
        <row r="281">
          <cell r="A281" t="str">
            <v>B060470</v>
          </cell>
          <cell r="B281" t="str">
            <v>廃棄材運搬　Ⅱ類</v>
          </cell>
          <cell r="C281" t="str">
            <v>（４ｔ車，DID区間無し，ﾊﾞｯｸﾎｳ0.2m3）10.0km以下</v>
          </cell>
          <cell r="E281" t="str">
            <v>m3</v>
          </cell>
          <cell r="F281">
            <v>1450</v>
          </cell>
        </row>
        <row r="282">
          <cell r="A282" t="str">
            <v>B060471</v>
          </cell>
          <cell r="B282" t="str">
            <v>廃棄材運搬　Ⅱ類</v>
          </cell>
          <cell r="C282" t="str">
            <v>（４ｔ車，DID区間無し，ﾊﾞｯｸﾎｳ0.2m3）13.0km以下</v>
          </cell>
          <cell r="E282" t="str">
            <v>m3</v>
          </cell>
          <cell r="F282">
            <v>1640</v>
          </cell>
        </row>
        <row r="283">
          <cell r="A283" t="str">
            <v>B060472</v>
          </cell>
          <cell r="B283" t="str">
            <v>廃棄材運搬　Ⅱ類</v>
          </cell>
          <cell r="C283" t="str">
            <v>（４ｔ車，DID区間無し，ﾊﾞｯｸﾎｳ0.2m3）19.0km以下</v>
          </cell>
          <cell r="E283" t="str">
            <v>m3</v>
          </cell>
          <cell r="F283">
            <v>2000</v>
          </cell>
        </row>
        <row r="284">
          <cell r="A284" t="str">
            <v>B060473</v>
          </cell>
          <cell r="B284" t="str">
            <v>廃棄材運搬　Ⅱ類</v>
          </cell>
          <cell r="C284" t="str">
            <v>（４ｔ車，DID区間無し，ﾊﾞｯｸﾎｳ0.2m3）35.0km以下</v>
          </cell>
          <cell r="E284" t="str">
            <v>m3</v>
          </cell>
          <cell r="F284">
            <v>2720</v>
          </cell>
        </row>
        <row r="285">
          <cell r="A285" t="str">
            <v>B060474</v>
          </cell>
          <cell r="B285" t="str">
            <v>廃棄材運搬　Ⅱ類</v>
          </cell>
          <cell r="C285" t="str">
            <v>（４ｔ車，DID区間無し，ﾊﾞｯｸﾎｳ0.2m3）60.0km以下</v>
          </cell>
          <cell r="E285" t="str">
            <v>m3</v>
          </cell>
          <cell r="F285">
            <v>4180</v>
          </cell>
        </row>
        <row r="286">
          <cell r="A286" t="str">
            <v>B061001</v>
          </cell>
          <cell r="B286" t="str">
            <v>廃棄材運搬　Ⅰ類</v>
          </cell>
          <cell r="C286" t="str">
            <v>（10ｔ車，DID区間有り，ﾊﾞｯｸﾎｳ0.6m3） 0.3km以下</v>
          </cell>
          <cell r="E286" t="str">
            <v>m3</v>
          </cell>
          <cell r="F286">
            <v>370</v>
          </cell>
        </row>
        <row r="287">
          <cell r="A287" t="str">
            <v>B061002</v>
          </cell>
          <cell r="B287" t="str">
            <v>廃棄材運搬　Ⅰ類</v>
          </cell>
          <cell r="C287" t="str">
            <v>（10ｔ車，DID区間有り，ﾊﾞｯｸﾎｳ0.6m3） 0.5km以下</v>
          </cell>
          <cell r="E287" t="str">
            <v>m3</v>
          </cell>
          <cell r="F287">
            <v>420</v>
          </cell>
        </row>
        <row r="288">
          <cell r="A288" t="str">
            <v>B061003</v>
          </cell>
          <cell r="B288" t="str">
            <v>廃棄材運搬　Ⅰ類</v>
          </cell>
          <cell r="C288" t="str">
            <v>（10ｔ車，DID区間有り，ﾊﾞｯｸﾎｳ0.6m3） 1.0km以下</v>
          </cell>
          <cell r="E288" t="str">
            <v>m3</v>
          </cell>
          <cell r="F288">
            <v>480</v>
          </cell>
        </row>
        <row r="289">
          <cell r="A289" t="str">
            <v>B061004</v>
          </cell>
          <cell r="B289" t="str">
            <v>廃棄材運搬　Ⅰ類</v>
          </cell>
          <cell r="C289" t="str">
            <v>（10ｔ車，DID区間有り，ﾊﾞｯｸﾎｳ0.6m3） 1.5km以下</v>
          </cell>
          <cell r="E289" t="str">
            <v>m3</v>
          </cell>
          <cell r="F289">
            <v>550</v>
          </cell>
        </row>
        <row r="290">
          <cell r="A290" t="str">
            <v>B061005</v>
          </cell>
          <cell r="B290" t="str">
            <v>廃棄材運搬　Ⅰ類</v>
          </cell>
          <cell r="C290" t="str">
            <v>（10ｔ車，DID区間有り，ﾊﾞｯｸﾎｳ0.6m3） 2.0km以下</v>
          </cell>
          <cell r="E290" t="str">
            <v>m3</v>
          </cell>
          <cell r="F290">
            <v>600</v>
          </cell>
        </row>
        <row r="291">
          <cell r="A291" t="str">
            <v>B061006</v>
          </cell>
          <cell r="B291" t="str">
            <v>廃棄材運搬　Ⅰ類</v>
          </cell>
          <cell r="C291" t="str">
            <v>（10ｔ車，DID区間有り，ﾊﾞｯｸﾎｳ0.6m3） 3.0km以下</v>
          </cell>
          <cell r="E291" t="str">
            <v>m3</v>
          </cell>
          <cell r="F291">
            <v>720</v>
          </cell>
        </row>
        <row r="292">
          <cell r="A292" t="str">
            <v>B061007</v>
          </cell>
          <cell r="B292" t="str">
            <v>廃棄材運搬　Ⅰ類</v>
          </cell>
          <cell r="C292" t="str">
            <v>（10ｔ車，DID区間有り，ﾊﾞｯｸﾎｳ0.6m3） 3.5km以下</v>
          </cell>
          <cell r="E292" t="str">
            <v>m3</v>
          </cell>
          <cell r="F292">
            <v>850</v>
          </cell>
        </row>
        <row r="293">
          <cell r="A293" t="str">
            <v>B061008</v>
          </cell>
          <cell r="B293" t="str">
            <v>廃棄材運搬　Ⅰ類</v>
          </cell>
          <cell r="C293" t="str">
            <v>（10ｔ車，DID区間有り，ﾊﾞｯｸﾎｳ0.6m3） 5.0km以下</v>
          </cell>
          <cell r="E293" t="str">
            <v>m3</v>
          </cell>
          <cell r="F293">
            <v>1020</v>
          </cell>
        </row>
        <row r="294">
          <cell r="A294" t="str">
            <v>B061009</v>
          </cell>
          <cell r="B294" t="str">
            <v>廃棄材運搬　Ⅰ類</v>
          </cell>
          <cell r="C294" t="str">
            <v>（10ｔ車，DID区間有り，ﾊﾞｯｸﾎｳ0.6m3） 6.0km以下</v>
          </cell>
          <cell r="E294" t="str">
            <v>m3</v>
          </cell>
          <cell r="F294">
            <v>1200</v>
          </cell>
        </row>
        <row r="295">
          <cell r="A295" t="str">
            <v>B061010</v>
          </cell>
          <cell r="B295" t="str">
            <v>廃棄材運搬　Ⅰ類</v>
          </cell>
          <cell r="C295" t="str">
            <v>（10ｔ車，DID区間有り，ﾊﾞｯｸﾎｳ0.6m3） 7.0km以下</v>
          </cell>
          <cell r="E295" t="str">
            <v>m3</v>
          </cell>
          <cell r="F295">
            <v>1380</v>
          </cell>
        </row>
        <row r="296">
          <cell r="A296" t="str">
            <v>B061011</v>
          </cell>
          <cell r="B296" t="str">
            <v>廃棄材運搬　Ⅰ類</v>
          </cell>
          <cell r="C296" t="str">
            <v>（10ｔ車，DID区間有り，ﾊﾞｯｸﾎｳ0.6m3） 8.5km以下</v>
          </cell>
          <cell r="E296" t="str">
            <v>m3</v>
          </cell>
          <cell r="F296">
            <v>1570</v>
          </cell>
        </row>
        <row r="297">
          <cell r="A297" t="str">
            <v>B061012</v>
          </cell>
          <cell r="B297" t="str">
            <v>廃棄材運搬　Ⅰ類</v>
          </cell>
          <cell r="C297" t="str">
            <v>（10ｔ車，DID区間有り，ﾊﾞｯｸﾎｳ0.6m3）11.0km以下</v>
          </cell>
          <cell r="E297" t="str">
            <v>m3</v>
          </cell>
          <cell r="F297">
            <v>1800</v>
          </cell>
        </row>
        <row r="298">
          <cell r="A298" t="str">
            <v>B061013</v>
          </cell>
          <cell r="B298" t="str">
            <v>廃棄材運搬　Ⅰ類</v>
          </cell>
          <cell r="C298" t="str">
            <v>（10ｔ車，DID区間有り，ﾊﾞｯｸﾎｳ0.6m3）14.0km以下</v>
          </cell>
          <cell r="E298" t="str">
            <v>m3</v>
          </cell>
          <cell r="F298">
            <v>2170</v>
          </cell>
        </row>
        <row r="299">
          <cell r="A299" t="str">
            <v>B061014</v>
          </cell>
          <cell r="B299" t="str">
            <v>廃棄材運搬　Ⅰ類</v>
          </cell>
          <cell r="C299" t="str">
            <v>（10ｔ車，DID区間有り，ﾊﾞｯｸﾎｳ0.6m3）19.5km以下</v>
          </cell>
          <cell r="E299" t="str">
            <v>m3</v>
          </cell>
          <cell r="F299">
            <v>2720</v>
          </cell>
        </row>
        <row r="300">
          <cell r="A300" t="str">
            <v>B061015</v>
          </cell>
          <cell r="B300" t="str">
            <v>廃棄材運搬　Ⅰ類</v>
          </cell>
          <cell r="C300" t="str">
            <v>（10ｔ車，DID区間有り，ﾊﾞｯｸﾎｳ0.6m3）31.5km以下</v>
          </cell>
          <cell r="E300" t="str">
            <v>m3</v>
          </cell>
          <cell r="F300">
            <v>3670</v>
          </cell>
        </row>
        <row r="301">
          <cell r="A301" t="str">
            <v>B061016</v>
          </cell>
          <cell r="B301" t="str">
            <v>廃棄材運搬　Ⅰ類</v>
          </cell>
          <cell r="C301" t="str">
            <v>（10ｔ車，DID区間有り，ﾊﾞｯｸﾎｳ0.6m3）60.0km以下</v>
          </cell>
          <cell r="E301" t="str">
            <v>m3</v>
          </cell>
          <cell r="F301">
            <v>5480</v>
          </cell>
        </row>
        <row r="302">
          <cell r="A302" t="str">
            <v>B061021</v>
          </cell>
          <cell r="B302" t="str">
            <v>廃棄材運搬　Ⅰ類</v>
          </cell>
          <cell r="C302" t="str">
            <v>（10ｔ車，DID区間無し，ﾊﾞｯｸﾎｳ0.6m3） 0.3km以下</v>
          </cell>
          <cell r="E302" t="str">
            <v>m3</v>
          </cell>
          <cell r="F302">
            <v>370</v>
          </cell>
        </row>
        <row r="303">
          <cell r="A303" t="str">
            <v>B061022</v>
          </cell>
          <cell r="B303" t="str">
            <v>廃棄材運搬　Ⅰ類</v>
          </cell>
          <cell r="C303" t="str">
            <v>（10ｔ車，DID区間無し，ﾊﾞｯｸﾎｳ0.6m3） 0.5km以下</v>
          </cell>
          <cell r="E303" t="str">
            <v>m3</v>
          </cell>
          <cell r="F303">
            <v>420</v>
          </cell>
        </row>
        <row r="304">
          <cell r="A304" t="str">
            <v>B061023</v>
          </cell>
          <cell r="B304" t="str">
            <v>廃棄材運搬　Ⅰ類</v>
          </cell>
          <cell r="C304" t="str">
            <v>（10ｔ車，DID区間無し，ﾊﾞｯｸﾎｳ0.6m3） 1.0km以下</v>
          </cell>
          <cell r="E304" t="str">
            <v>m3</v>
          </cell>
          <cell r="F304">
            <v>480</v>
          </cell>
        </row>
        <row r="305">
          <cell r="A305" t="str">
            <v>B061024</v>
          </cell>
          <cell r="B305" t="str">
            <v>廃棄材運搬　Ⅰ類</v>
          </cell>
          <cell r="C305" t="str">
            <v>（10ｔ車，DID区間無し，ﾊﾞｯｸﾎｳ0.6m3） 1.5km以下</v>
          </cell>
          <cell r="E305" t="str">
            <v>m3</v>
          </cell>
          <cell r="F305">
            <v>550</v>
          </cell>
        </row>
        <row r="306">
          <cell r="A306" t="str">
            <v>B061025</v>
          </cell>
          <cell r="B306" t="str">
            <v>廃棄材運搬　Ⅰ類</v>
          </cell>
          <cell r="C306" t="str">
            <v>（10ｔ車，DID区間無し，ﾊﾞｯｸﾎｳ0.6m3） 2.0km以下</v>
          </cell>
          <cell r="E306" t="str">
            <v>m3</v>
          </cell>
          <cell r="F306">
            <v>600</v>
          </cell>
        </row>
        <row r="307">
          <cell r="A307" t="str">
            <v>B061026</v>
          </cell>
          <cell r="B307" t="str">
            <v>廃棄材運搬　Ⅰ類</v>
          </cell>
          <cell r="C307" t="str">
            <v>（10ｔ車，DID区間無し，ﾊﾞｯｸﾎｳ0.6m3） 3.0km以下</v>
          </cell>
          <cell r="E307" t="str">
            <v>m3</v>
          </cell>
          <cell r="F307">
            <v>720</v>
          </cell>
        </row>
        <row r="308">
          <cell r="A308" t="str">
            <v>B061027</v>
          </cell>
          <cell r="B308" t="str">
            <v>廃棄材運搬　Ⅰ類</v>
          </cell>
          <cell r="C308" t="str">
            <v>（10ｔ車，DID区間無し，ﾊﾞｯｸﾎｳ0.6m3） 4.0km以下</v>
          </cell>
          <cell r="E308" t="str">
            <v>m3</v>
          </cell>
          <cell r="F308">
            <v>850</v>
          </cell>
        </row>
        <row r="309">
          <cell r="A309" t="str">
            <v>B061028</v>
          </cell>
          <cell r="B309" t="str">
            <v>廃棄材運搬　Ⅰ類</v>
          </cell>
          <cell r="C309" t="str">
            <v>（10ｔ車，DID区間無し，ﾊﾞｯｸﾎｳ0.6m3） 5.5km以下</v>
          </cell>
          <cell r="E309" t="str">
            <v>m3</v>
          </cell>
          <cell r="F309">
            <v>1020</v>
          </cell>
        </row>
        <row r="310">
          <cell r="A310" t="str">
            <v>B061029</v>
          </cell>
          <cell r="B310" t="str">
            <v>廃棄材運搬　Ⅰ類</v>
          </cell>
          <cell r="C310" t="str">
            <v>（10ｔ車，DID区間無し，ﾊﾞｯｸﾎｳ0.6m3） 6.5km以下</v>
          </cell>
          <cell r="E310" t="str">
            <v>m3</v>
          </cell>
          <cell r="F310">
            <v>1200</v>
          </cell>
        </row>
        <row r="311">
          <cell r="A311" t="str">
            <v>B061030</v>
          </cell>
          <cell r="B311" t="str">
            <v>廃棄材運搬　Ⅰ類</v>
          </cell>
          <cell r="C311" t="str">
            <v>（10ｔ車，DID区間無し，ﾊﾞｯｸﾎｳ0.6m3） 7.5km以下</v>
          </cell>
          <cell r="E311" t="str">
            <v>m3</v>
          </cell>
          <cell r="F311">
            <v>1380</v>
          </cell>
        </row>
        <row r="312">
          <cell r="A312" t="str">
            <v>B061031</v>
          </cell>
          <cell r="B312" t="str">
            <v>廃棄材運搬　Ⅰ類</v>
          </cell>
          <cell r="C312" t="str">
            <v>（10ｔ車，DID区間無し，ﾊﾞｯｸﾎｳ0.6m3） 9.5km以下</v>
          </cell>
          <cell r="E312" t="str">
            <v>m3</v>
          </cell>
          <cell r="F312">
            <v>1570</v>
          </cell>
        </row>
        <row r="313">
          <cell r="A313" t="str">
            <v>B061032</v>
          </cell>
          <cell r="B313" t="str">
            <v>廃棄材運搬　Ⅰ類</v>
          </cell>
          <cell r="C313" t="str">
            <v>（10ｔ車，DID区間無し，ﾊﾞｯｸﾎｳ0.6m3）11.5km以下</v>
          </cell>
          <cell r="E313" t="str">
            <v>m3</v>
          </cell>
          <cell r="F313">
            <v>1800</v>
          </cell>
        </row>
        <row r="314">
          <cell r="A314" t="str">
            <v>B061033</v>
          </cell>
          <cell r="B314" t="str">
            <v>廃棄材運搬　Ⅰ類</v>
          </cell>
          <cell r="C314" t="str">
            <v>（10ｔ車，DID区間無し，ﾊﾞｯｸﾎｳ0.6m3）15.5km以下</v>
          </cell>
          <cell r="E314" t="str">
            <v>m3</v>
          </cell>
          <cell r="F314">
            <v>2170</v>
          </cell>
        </row>
        <row r="315">
          <cell r="A315" t="str">
            <v>B061034</v>
          </cell>
          <cell r="B315" t="str">
            <v>廃棄材運搬　Ⅰ類</v>
          </cell>
          <cell r="C315" t="str">
            <v>（10ｔ車，DID区間無し，ﾊﾞｯｸﾎｳ0.6m3）22.5km以下</v>
          </cell>
          <cell r="E315" t="str">
            <v>m3</v>
          </cell>
          <cell r="F315">
            <v>2720</v>
          </cell>
        </row>
        <row r="316">
          <cell r="A316" t="str">
            <v>B061035</v>
          </cell>
          <cell r="B316" t="str">
            <v>廃棄材運搬　Ⅰ類</v>
          </cell>
          <cell r="C316" t="str">
            <v>（10ｔ車，DID区間無し，ﾊﾞｯｸﾎｳ0.6m3）49.5km以下</v>
          </cell>
          <cell r="E316" t="str">
            <v>m3</v>
          </cell>
          <cell r="F316">
            <v>3670</v>
          </cell>
        </row>
        <row r="317">
          <cell r="A317" t="str">
            <v>B061036</v>
          </cell>
          <cell r="B317" t="str">
            <v>廃棄材運搬　Ⅰ類</v>
          </cell>
          <cell r="C317" t="str">
            <v>（10ｔ車，DID区間無し，ﾊﾞｯｸﾎｳ0.6m3）60.0km以下</v>
          </cell>
          <cell r="E317" t="str">
            <v>m3</v>
          </cell>
          <cell r="F317">
            <v>5480</v>
          </cell>
        </row>
        <row r="318">
          <cell r="A318" t="str">
            <v>B061041</v>
          </cell>
          <cell r="B318" t="str">
            <v>廃棄材運搬　Ⅱ類</v>
          </cell>
          <cell r="C318" t="str">
            <v>（10ｔ車，DID区間有り，ﾊﾞｯｸﾎｳ0.6m3） 0.3km以下</v>
          </cell>
          <cell r="E318" t="str">
            <v>m3</v>
          </cell>
          <cell r="F318">
            <v>160</v>
          </cell>
        </row>
        <row r="319">
          <cell r="A319" t="str">
            <v>B061042</v>
          </cell>
          <cell r="B319" t="str">
            <v>廃棄材運搬　Ⅱ類</v>
          </cell>
          <cell r="C319" t="str">
            <v>（10ｔ車，DID区間有り，ﾊﾞｯｸﾎｳ0.6m3） 0.5km以下</v>
          </cell>
          <cell r="E319" t="str">
            <v>m3</v>
          </cell>
          <cell r="F319">
            <v>190</v>
          </cell>
        </row>
        <row r="320">
          <cell r="A320" t="str">
            <v>B061043</v>
          </cell>
          <cell r="B320" t="str">
            <v>廃棄材運搬　Ⅱ類</v>
          </cell>
          <cell r="C320" t="str">
            <v>（10ｔ車，DID区間有り，ﾊﾞｯｸﾎｳ0.6m3） 1.0km以下</v>
          </cell>
          <cell r="E320" t="str">
            <v>m3</v>
          </cell>
          <cell r="F320">
            <v>220</v>
          </cell>
        </row>
        <row r="321">
          <cell r="A321" t="str">
            <v>B061044</v>
          </cell>
          <cell r="B321" t="str">
            <v>廃棄材運搬　Ⅱ類</v>
          </cell>
          <cell r="C321" t="str">
            <v>（10ｔ車，DID区間有り，ﾊﾞｯｸﾎｳ0.6m3） 1.5km以下</v>
          </cell>
          <cell r="E321" t="str">
            <v>m3</v>
          </cell>
          <cell r="F321">
            <v>260</v>
          </cell>
        </row>
        <row r="322">
          <cell r="A322" t="str">
            <v>B061045</v>
          </cell>
          <cell r="B322" t="str">
            <v>廃棄材運搬　Ⅱ類</v>
          </cell>
          <cell r="C322" t="str">
            <v>（10ｔ車，DID区間有り，ﾊﾞｯｸﾎｳ0.6m3） 2.0km以下</v>
          </cell>
          <cell r="E322" t="str">
            <v>m3</v>
          </cell>
          <cell r="F322">
            <v>270</v>
          </cell>
        </row>
        <row r="323">
          <cell r="A323" t="str">
            <v>B061046</v>
          </cell>
          <cell r="B323" t="str">
            <v>廃棄材運搬　Ⅱ類</v>
          </cell>
          <cell r="C323" t="str">
            <v>（10ｔ車，DID区間有り，ﾊﾞｯｸﾎｳ0.6m3） 3.0km以下</v>
          </cell>
          <cell r="E323" t="str">
            <v>m3</v>
          </cell>
          <cell r="F323">
            <v>340</v>
          </cell>
        </row>
        <row r="324">
          <cell r="A324" t="str">
            <v>B061047</v>
          </cell>
          <cell r="B324" t="str">
            <v>廃棄材運搬　Ⅱ類</v>
          </cell>
          <cell r="C324" t="str">
            <v>（10ｔ車，DID区間有り，ﾊﾞｯｸﾎｳ0.6m3） 3.5km以下</v>
          </cell>
          <cell r="E324" t="str">
            <v>m3</v>
          </cell>
          <cell r="F324">
            <v>380</v>
          </cell>
        </row>
        <row r="325">
          <cell r="A325" t="str">
            <v>B061048</v>
          </cell>
          <cell r="B325" t="str">
            <v>廃棄材運搬　Ⅱ類</v>
          </cell>
          <cell r="C325" t="str">
            <v>（10ｔ車，DID区間有り，ﾊﾞｯｸﾎｳ0.6m3） 5.0km以下</v>
          </cell>
          <cell r="E325" t="str">
            <v>m3</v>
          </cell>
          <cell r="F325">
            <v>480</v>
          </cell>
        </row>
        <row r="326">
          <cell r="A326" t="str">
            <v>B061049</v>
          </cell>
          <cell r="B326" t="str">
            <v>廃棄材運搬　Ⅱ類</v>
          </cell>
          <cell r="C326" t="str">
            <v>（10ｔ車，DID区間有り，ﾊﾞｯｸﾎｳ0.6m3） 6.0km以下</v>
          </cell>
          <cell r="E326" t="str">
            <v>m3</v>
          </cell>
          <cell r="F326">
            <v>560</v>
          </cell>
        </row>
        <row r="327">
          <cell r="A327" t="str">
            <v>B061050</v>
          </cell>
          <cell r="B327" t="str">
            <v>廃棄材運搬　Ⅱ類</v>
          </cell>
          <cell r="C327" t="str">
            <v>（10ｔ車，DID区間有り，ﾊﾞｯｸﾎｳ0.6m3） 7.0km以下</v>
          </cell>
          <cell r="E327" t="str">
            <v>m3</v>
          </cell>
          <cell r="F327">
            <v>640</v>
          </cell>
        </row>
        <row r="328">
          <cell r="A328" t="str">
            <v>B061051</v>
          </cell>
          <cell r="B328" t="str">
            <v>廃棄材運搬　Ⅱ類</v>
          </cell>
          <cell r="C328" t="str">
            <v>（10ｔ車，DID区間有り，ﾊﾞｯｸﾎｳ0.6m3） 8.5km以下</v>
          </cell>
          <cell r="E328" t="str">
            <v>m3</v>
          </cell>
          <cell r="F328">
            <v>720</v>
          </cell>
        </row>
        <row r="329">
          <cell r="A329" t="str">
            <v>B061052</v>
          </cell>
          <cell r="B329" t="str">
            <v>廃棄材運搬　Ⅱ類</v>
          </cell>
          <cell r="C329" t="str">
            <v>（10ｔ車，DID区間有り，ﾊﾞｯｸﾎｳ0.6m3）11.0km以下</v>
          </cell>
          <cell r="E329" t="str">
            <v>m3</v>
          </cell>
          <cell r="F329">
            <v>830</v>
          </cell>
        </row>
        <row r="330">
          <cell r="A330" t="str">
            <v>B061053</v>
          </cell>
          <cell r="B330" t="str">
            <v>廃棄材運搬　Ⅱ類</v>
          </cell>
          <cell r="C330" t="str">
            <v>（10ｔ車，DID区間有り，ﾊﾞｯｸﾎｳ0.6m3）14.0km以下</v>
          </cell>
          <cell r="E330" t="str">
            <v>m3</v>
          </cell>
          <cell r="F330">
            <v>1000</v>
          </cell>
        </row>
        <row r="331">
          <cell r="A331" t="str">
            <v>B061054</v>
          </cell>
          <cell r="B331" t="str">
            <v>廃棄材運搬　Ⅱ類</v>
          </cell>
          <cell r="C331" t="str">
            <v>（10ｔ車，DID区間有り，ﾊﾞｯｸﾎｳ0.6m3）19.5km以下</v>
          </cell>
          <cell r="E331" t="str">
            <v>m3</v>
          </cell>
          <cell r="F331">
            <v>1240</v>
          </cell>
        </row>
        <row r="332">
          <cell r="A332" t="str">
            <v>B061055</v>
          </cell>
          <cell r="B332" t="str">
            <v>廃棄材運搬　Ⅱ類</v>
          </cell>
          <cell r="C332" t="str">
            <v>（10ｔ車，DID区間有り，ﾊﾞｯｸﾎｳ0.6m3）31.5km以下</v>
          </cell>
          <cell r="E332" t="str">
            <v>m3</v>
          </cell>
          <cell r="F332">
            <v>1690</v>
          </cell>
        </row>
        <row r="333">
          <cell r="A333" t="str">
            <v>B061056</v>
          </cell>
          <cell r="B333" t="str">
            <v>廃棄材運搬　Ⅱ類</v>
          </cell>
          <cell r="C333" t="str">
            <v>（10ｔ車，DID区間有り，ﾊﾞｯｸﾎｳ0.6m3）60.0km以下</v>
          </cell>
          <cell r="E333" t="str">
            <v>m3</v>
          </cell>
          <cell r="F333">
            <v>2530</v>
          </cell>
        </row>
        <row r="334">
          <cell r="A334" t="str">
            <v>B061061</v>
          </cell>
          <cell r="B334" t="str">
            <v>廃棄材運搬　Ⅱ類</v>
          </cell>
          <cell r="C334" t="str">
            <v>（10ｔ車，DID区間無し，ﾊﾞｯｸﾎｳ0.6m3） 0.3km以下</v>
          </cell>
          <cell r="E334" t="str">
            <v>m3</v>
          </cell>
          <cell r="F334">
            <v>160</v>
          </cell>
        </row>
        <row r="335">
          <cell r="A335" t="str">
            <v>B061062</v>
          </cell>
          <cell r="B335" t="str">
            <v>廃棄材運搬　Ⅱ類</v>
          </cell>
          <cell r="C335" t="str">
            <v>（10ｔ車，DID区間無し，ﾊﾞｯｸﾎｳ0.6m3） 0.5km以下</v>
          </cell>
          <cell r="E335" t="str">
            <v>m3</v>
          </cell>
          <cell r="F335">
            <v>190</v>
          </cell>
        </row>
        <row r="336">
          <cell r="A336" t="str">
            <v>B061063</v>
          </cell>
          <cell r="B336" t="str">
            <v>廃棄材運搬　Ⅱ類</v>
          </cell>
          <cell r="C336" t="str">
            <v>（10ｔ車，DID区間無し，ﾊﾞｯｸﾎｳ0.6m3） 1.0km以下</v>
          </cell>
          <cell r="E336" t="str">
            <v>m3</v>
          </cell>
          <cell r="F336">
            <v>220</v>
          </cell>
        </row>
        <row r="337">
          <cell r="A337" t="str">
            <v>B061064</v>
          </cell>
          <cell r="B337" t="str">
            <v>廃棄材運搬　Ⅱ類</v>
          </cell>
          <cell r="C337" t="str">
            <v>（10ｔ車，DID区間無し，ﾊﾞｯｸﾎｳ0.6m3） 1.5km以下</v>
          </cell>
          <cell r="E337" t="str">
            <v>m3</v>
          </cell>
          <cell r="F337">
            <v>260</v>
          </cell>
        </row>
        <row r="338">
          <cell r="A338" t="str">
            <v>B061065</v>
          </cell>
          <cell r="B338" t="str">
            <v>廃棄材運搬　Ⅱ類</v>
          </cell>
          <cell r="C338" t="str">
            <v>（10ｔ車，DID区間無し，ﾊﾞｯｸﾎｳ0.6m3） 2.0km以下</v>
          </cell>
          <cell r="E338" t="str">
            <v>m3</v>
          </cell>
          <cell r="F338">
            <v>270</v>
          </cell>
        </row>
        <row r="339">
          <cell r="A339" t="str">
            <v>B061066</v>
          </cell>
          <cell r="B339" t="str">
            <v>廃棄材運搬　Ⅱ類</v>
          </cell>
          <cell r="C339" t="str">
            <v>（10ｔ車，DID区間無し，ﾊﾞｯｸﾎｳ0.6m3） 3.0km以下</v>
          </cell>
          <cell r="E339" t="str">
            <v>m3</v>
          </cell>
          <cell r="F339">
            <v>340</v>
          </cell>
        </row>
        <row r="340">
          <cell r="A340" t="str">
            <v>B061067</v>
          </cell>
          <cell r="B340" t="str">
            <v>廃棄材運搬　Ⅱ類</v>
          </cell>
          <cell r="C340" t="str">
            <v>（10ｔ車，DID区間無し，ﾊﾞｯｸﾎｳ0.6m3） 4.0km以下</v>
          </cell>
          <cell r="E340" t="str">
            <v>m3</v>
          </cell>
          <cell r="F340">
            <v>380</v>
          </cell>
        </row>
        <row r="341">
          <cell r="A341" t="str">
            <v>B061068</v>
          </cell>
          <cell r="B341" t="str">
            <v>廃棄材運搬　Ⅱ類</v>
          </cell>
          <cell r="C341" t="str">
            <v>（10ｔ車，DID区間無し，ﾊﾞｯｸﾎｳ0.6m3） 5.5km以下</v>
          </cell>
          <cell r="E341" t="str">
            <v>m3</v>
          </cell>
          <cell r="F341">
            <v>480</v>
          </cell>
        </row>
        <row r="342">
          <cell r="A342" t="str">
            <v>B061069</v>
          </cell>
          <cell r="B342" t="str">
            <v>廃棄材運搬　Ⅱ類</v>
          </cell>
          <cell r="C342" t="str">
            <v>（10ｔ車，DID区間無し，ﾊﾞｯｸﾎｳ0.6m3） 6.5km以下</v>
          </cell>
          <cell r="E342" t="str">
            <v>m3</v>
          </cell>
          <cell r="F342">
            <v>560</v>
          </cell>
        </row>
        <row r="343">
          <cell r="A343" t="str">
            <v>B061070</v>
          </cell>
          <cell r="B343" t="str">
            <v>廃棄材運搬　Ⅱ類</v>
          </cell>
          <cell r="C343" t="str">
            <v>（10ｔ車，DID区間無し，ﾊﾞｯｸﾎｳ0.6m3） 7.5km以下</v>
          </cell>
          <cell r="E343" t="str">
            <v>m3</v>
          </cell>
          <cell r="F343">
            <v>640</v>
          </cell>
        </row>
        <row r="344">
          <cell r="A344" t="str">
            <v>B061071</v>
          </cell>
          <cell r="B344" t="str">
            <v>廃棄材運搬　Ⅱ類</v>
          </cell>
          <cell r="C344" t="str">
            <v>（10ｔ車，DID区間無し，ﾊﾞｯｸﾎｳ0.6m3） 9.5km以下</v>
          </cell>
          <cell r="E344" t="str">
            <v>m3</v>
          </cell>
          <cell r="F344">
            <v>720</v>
          </cell>
        </row>
        <row r="345">
          <cell r="A345" t="str">
            <v>B061072</v>
          </cell>
          <cell r="B345" t="str">
            <v>廃棄材運搬　Ⅱ類</v>
          </cell>
          <cell r="C345" t="str">
            <v>（10ｔ車，DID区間無し，ﾊﾞｯｸﾎｳ0.6m3）11.5km以下</v>
          </cell>
          <cell r="E345" t="str">
            <v>m3</v>
          </cell>
          <cell r="F345">
            <v>830</v>
          </cell>
        </row>
        <row r="346">
          <cell r="A346" t="str">
            <v>B061073</v>
          </cell>
          <cell r="B346" t="str">
            <v>廃棄材運搬　Ⅱ類</v>
          </cell>
          <cell r="C346" t="str">
            <v>（10ｔ車，DID区間無し，ﾊﾞｯｸﾎｳ0.6m3）15.5km以下</v>
          </cell>
          <cell r="E346" t="str">
            <v>m3</v>
          </cell>
          <cell r="F346">
            <v>1000</v>
          </cell>
        </row>
        <row r="347">
          <cell r="A347" t="str">
            <v>B061074</v>
          </cell>
          <cell r="B347" t="str">
            <v>廃棄材運搬　Ⅱ類</v>
          </cell>
          <cell r="C347" t="str">
            <v>（10ｔ車，DID区間無し，ﾊﾞｯｸﾎｳ0.6m3）22.5km以下</v>
          </cell>
          <cell r="E347" t="str">
            <v>m3</v>
          </cell>
          <cell r="F347">
            <v>1240</v>
          </cell>
        </row>
        <row r="348">
          <cell r="A348" t="str">
            <v>B061075</v>
          </cell>
          <cell r="B348" t="str">
            <v>廃棄材運搬　Ⅱ類</v>
          </cell>
          <cell r="C348" t="str">
            <v>（10ｔ車，DID区間無し，ﾊﾞｯｸﾎｳ0.6m3）49.5km以下</v>
          </cell>
          <cell r="E348" t="str">
            <v>m3</v>
          </cell>
          <cell r="F348">
            <v>1690</v>
          </cell>
        </row>
        <row r="349">
          <cell r="A349" t="str">
            <v>B061076</v>
          </cell>
          <cell r="B349" t="str">
            <v>廃棄材運搬　Ⅱ類</v>
          </cell>
          <cell r="C349" t="str">
            <v>（10ｔ車，DID区間無し，ﾊﾞｯｸﾎｳ0.6m3）60.0km以下</v>
          </cell>
          <cell r="E349" t="str">
            <v>m3</v>
          </cell>
          <cell r="F349">
            <v>2530</v>
          </cell>
        </row>
      </sheetData>
      <sheetData sheetId="1" refreshError="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表紙2"/>
      <sheetName val="工事概要"/>
      <sheetName val="設計書"/>
      <sheetName val="代価表"/>
      <sheetName val="複合単価 "/>
      <sheetName val="分電盤"/>
      <sheetName val="見積比較表"/>
      <sheetName val="市場単価"/>
      <sheetName val="共通費"/>
    </sheetNames>
    <sheetDataSet>
      <sheetData sheetId="0"/>
      <sheetData sheetId="1"/>
      <sheetData sheetId="2"/>
      <sheetData sheetId="3"/>
      <sheetData sheetId="4"/>
      <sheetData sheetId="5"/>
      <sheetData sheetId="6"/>
      <sheetData sheetId="7"/>
      <sheetData sheetId="8"/>
      <sheetData sheetId="9">
        <row r="51">
          <cell r="A51" t="str">
            <v>電気設備工事共通費算出表</v>
          </cell>
          <cell r="B51" t="str">
            <v>工    事    名</v>
          </cell>
          <cell r="C51" t="str">
            <v>平成１５年度施行　竹田市立南部小学校増改築</v>
          </cell>
          <cell r="D51" t="str">
            <v>　　　電気設備工事</v>
          </cell>
          <cell r="E51" t="str">
            <v>工    事    名</v>
          </cell>
          <cell r="F51" t="str">
            <v>平成１５年度施行　竹田市立南部小学校増改築</v>
          </cell>
          <cell r="G51" t="str">
            <v>工    事    名</v>
          </cell>
          <cell r="I51" t="str">
            <v>平成１５年度施行　竹田市立南部小学校増改築</v>
          </cell>
          <cell r="L51" t="str">
            <v>　　　電気設備工事</v>
          </cell>
        </row>
        <row r="52">
          <cell r="K52" t="str">
            <v xml:space="preserve">        H.H</v>
          </cell>
          <cell r="L52">
            <v>38401</v>
          </cell>
        </row>
        <row r="53">
          <cell r="M53" t="str">
            <v xml:space="preserve"> ［注］</v>
          </cell>
        </row>
        <row r="54">
          <cell r="A54" t="str">
            <v>平成</v>
          </cell>
          <cell r="B54" t="str">
            <v>　　構  　成</v>
          </cell>
          <cell r="C54" t="str">
            <v xml:space="preserve"> 直接工事費</v>
          </cell>
          <cell r="D54" t="str">
            <v xml:space="preserve"> 直接工事費</v>
          </cell>
          <cell r="E54" t="str">
            <v>　  純工事費</v>
          </cell>
          <cell r="F54" t="str">
            <v>共通仮設費</v>
          </cell>
          <cell r="G54" t="str">
            <v>　  純工事費</v>
          </cell>
          <cell r="H54" t="str">
            <v xml:space="preserve"> 一般管理費</v>
          </cell>
          <cell r="I54" t="str">
            <v xml:space="preserve"> 現場管理費</v>
          </cell>
          <cell r="J54" t="str">
            <v>　  工事原価</v>
          </cell>
          <cell r="K54" t="str">
            <v xml:space="preserve"> 一般管理費</v>
          </cell>
          <cell r="L54" t="str">
            <v xml:space="preserve">    工 事 費</v>
          </cell>
          <cell r="M54" t="str">
            <v xml:space="preserve">   (1) d1,d2は積み上げ仮設費をA1,A2の比率で按分する</v>
          </cell>
        </row>
        <row r="55">
          <cell r="A55">
            <v>14</v>
          </cell>
          <cell r="B55" t="str">
            <v xml:space="preserve">   ：(c1+c2)より</v>
          </cell>
          <cell r="C55" t="str">
            <v xml:space="preserve">      ：Ｃより</v>
          </cell>
          <cell r="D55" t="str">
            <v xml:space="preserve">    :Ｅより</v>
          </cell>
          <cell r="E55" t="str">
            <v xml:space="preserve">   ：(c1+c2)より</v>
          </cell>
          <cell r="F55">
            <v>0</v>
          </cell>
          <cell r="G55">
            <v>0</v>
          </cell>
          <cell r="H55" t="str">
            <v xml:space="preserve">      ：Ｃより</v>
          </cell>
          <cell r="I55">
            <v>0</v>
          </cell>
          <cell r="J55">
            <v>0</v>
          </cell>
          <cell r="K55" t="str">
            <v xml:space="preserve">    :Ｅより</v>
          </cell>
          <cell r="L55" t="str">
            <v xml:space="preserve">   (2) その他は無償材料を使用する工事の場合で</v>
          </cell>
          <cell r="M55" t="str">
            <v xml:space="preserve">   (2) その他は無償材料を使用する工事の場合で</v>
          </cell>
          <cell r="N55">
            <v>0</v>
          </cell>
          <cell r="O55">
            <v>0</v>
          </cell>
          <cell r="P55">
            <v>0</v>
          </cell>
          <cell r="Q55">
            <v>0</v>
          </cell>
          <cell r="Y55">
            <v>0</v>
          </cell>
          <cell r="Z55">
            <v>0</v>
          </cell>
          <cell r="AA55">
            <v>0</v>
          </cell>
          <cell r="AB55">
            <v>0</v>
          </cell>
          <cell r="AC55">
            <v>0</v>
          </cell>
        </row>
        <row r="56">
          <cell r="A56" t="str">
            <v>年度</v>
          </cell>
          <cell r="B56" t="str">
            <v xml:space="preserve">    工事区分</v>
          </cell>
          <cell r="C56" t="str">
            <v xml:space="preserve">   α＝　%    </v>
          </cell>
          <cell r="D56" t="str">
            <v xml:space="preserve">    β＝　%</v>
          </cell>
          <cell r="E56" t="str">
            <v xml:space="preserve">   γ=   %</v>
          </cell>
          <cell r="F56" t="str">
            <v xml:space="preserve">   α＝　%    </v>
          </cell>
          <cell r="G56">
            <v>3</v>
          </cell>
          <cell r="H56">
            <v>11600</v>
          </cell>
          <cell r="I56" t="str">
            <v xml:space="preserve">    β＝　%</v>
          </cell>
          <cell r="J56">
            <v>7250</v>
          </cell>
          <cell r="K56" t="str">
            <v xml:space="preserve">   γ=   %</v>
          </cell>
          <cell r="L56" t="str">
            <v>　        [新材と仮定した評価]とする</v>
          </cell>
          <cell r="M56" t="str">
            <v>　        [新材と仮定した評価]とする</v>
          </cell>
          <cell r="N56">
            <v>11600</v>
          </cell>
          <cell r="O56">
            <v>8650</v>
          </cell>
          <cell r="P56">
            <v>7250</v>
          </cell>
          <cell r="Q56">
            <v>3300</v>
          </cell>
          <cell r="Y56">
            <v>3</v>
          </cell>
          <cell r="Z56">
            <v>11600</v>
          </cell>
          <cell r="AA56">
            <v>8650</v>
          </cell>
          <cell r="AB56">
            <v>7250</v>
          </cell>
          <cell r="AC56">
            <v>3300</v>
          </cell>
        </row>
        <row r="57">
          <cell r="F57">
            <v>3.73</v>
          </cell>
          <cell r="G57">
            <v>13.98</v>
          </cell>
          <cell r="H57">
            <v>9.74</v>
          </cell>
          <cell r="I57">
            <v>13.98</v>
          </cell>
          <cell r="J57">
            <v>6</v>
          </cell>
          <cell r="K57">
            <v>9.74</v>
          </cell>
          <cell r="L57">
            <v>9850</v>
          </cell>
          <cell r="M57" t="str">
            <v xml:space="preserve">   (3) 直接工事費以降の金額の千円未満は切捨てとする</v>
          </cell>
          <cell r="N57">
            <v>4000</v>
          </cell>
          <cell r="O57">
            <v>6</v>
          </cell>
          <cell r="P57">
            <v>13200</v>
          </cell>
          <cell r="Q57">
            <v>9850</v>
          </cell>
          <cell r="R57">
            <v>8450</v>
          </cell>
          <cell r="S57">
            <v>4000</v>
          </cell>
          <cell r="Y57">
            <v>6</v>
          </cell>
          <cell r="Z57">
            <v>13200</v>
          </cell>
          <cell r="AA57">
            <v>9850</v>
          </cell>
          <cell r="AB57">
            <v>8450</v>
          </cell>
          <cell r="AC57">
            <v>4000</v>
          </cell>
        </row>
        <row r="58">
          <cell r="C58" t="str">
            <v xml:space="preserve"> a1</v>
          </cell>
          <cell r="D58" t="str">
            <v xml:space="preserve"> a1*0.01</v>
          </cell>
          <cell r="E58" t="str">
            <v xml:space="preserve"> a1*0.01</v>
          </cell>
          <cell r="F58" t="str">
            <v xml:space="preserve">   (4) 共通比率の有効数字は小数第２位までとする</v>
          </cell>
          <cell r="G58">
            <v>9</v>
          </cell>
          <cell r="H58" t="str">
            <v xml:space="preserve"> a1*0.15*β</v>
          </cell>
          <cell r="I58">
            <v>10800</v>
          </cell>
          <cell r="J58">
            <v>9400</v>
          </cell>
          <cell r="K58">
            <v>4450</v>
          </cell>
          <cell r="L58" t="str">
            <v xml:space="preserve">   (4) 共通比率の有効数字は小数第２位までとする</v>
          </cell>
          <cell r="M58" t="str">
            <v xml:space="preserve">   (4) 共通比率の有効数字は小数第２位までとする</v>
          </cell>
          <cell r="N58">
            <v>13650</v>
          </cell>
          <cell r="O58">
            <v>10800</v>
          </cell>
          <cell r="P58">
            <v>9400</v>
          </cell>
          <cell r="Q58">
            <v>4450</v>
          </cell>
          <cell r="Y58">
            <v>9</v>
          </cell>
          <cell r="Z58">
            <v>13650</v>
          </cell>
          <cell r="AA58">
            <v>10800</v>
          </cell>
          <cell r="AB58">
            <v>9400</v>
          </cell>
          <cell r="AC58">
            <v>4450</v>
          </cell>
        </row>
        <row r="59">
          <cell r="B59" t="str">
            <v xml:space="preserve"> 特別な専門工事</v>
          </cell>
          <cell r="C59" t="str">
            <v xml:space="preserve">    C1=A1+B1</v>
          </cell>
          <cell r="D59" t="str">
            <v xml:space="preserve">    E1=C1+D1</v>
          </cell>
          <cell r="E59" t="str">
            <v xml:space="preserve">     E1*γ</v>
          </cell>
          <cell r="F59" t="str">
            <v xml:space="preserve">    G1=E1+F1</v>
          </cell>
          <cell r="G59" t="str">
            <v xml:space="preserve">    C1=A1+B1</v>
          </cell>
          <cell r="H59">
            <v>12</v>
          </cell>
          <cell r="I59">
            <v>14900</v>
          </cell>
          <cell r="J59" t="str">
            <v xml:space="preserve">    E1=C1+D1</v>
          </cell>
          <cell r="K59" t="str">
            <v xml:space="preserve">     E1*γ</v>
          </cell>
          <cell r="L59" t="str">
            <v xml:space="preserve">    G1=E1+F1</v>
          </cell>
          <cell r="M59" t="str">
            <v>　          （３位以下切捨て）</v>
          </cell>
          <cell r="N59">
            <v>12</v>
          </cell>
          <cell r="O59">
            <v>14900</v>
          </cell>
          <cell r="P59">
            <v>11900</v>
          </cell>
          <cell r="Q59">
            <v>10500</v>
          </cell>
          <cell r="R59">
            <v>4800</v>
          </cell>
          <cell r="Y59">
            <v>12</v>
          </cell>
          <cell r="Z59">
            <v>14900</v>
          </cell>
          <cell r="AA59">
            <v>11900</v>
          </cell>
          <cell r="AB59">
            <v>10500</v>
          </cell>
          <cell r="AC59">
            <v>4800</v>
          </cell>
        </row>
        <row r="60">
          <cell r="D60">
            <v>0</v>
          </cell>
          <cell r="E60">
            <v>0</v>
          </cell>
          <cell r="F60">
            <v>0</v>
          </cell>
          <cell r="G60">
            <v>0</v>
          </cell>
          <cell r="I60">
            <v>0</v>
          </cell>
        </row>
        <row r="61">
          <cell r="C61" t="str">
            <v xml:space="preserve"> b1</v>
          </cell>
          <cell r="D61" t="str">
            <v xml:space="preserve"> b1*0.01</v>
          </cell>
          <cell r="E61" t="str">
            <v xml:space="preserve"> b1*0.01</v>
          </cell>
          <cell r="F61" t="str">
            <v xml:space="preserve">  積み上げ仮設費</v>
          </cell>
          <cell r="G61" t="str">
            <v xml:space="preserve"> b1*0.5*β</v>
          </cell>
          <cell r="H61" t="str">
            <v xml:space="preserve"> b1*0.5*β</v>
          </cell>
          <cell r="M61" t="str">
            <v xml:space="preserve">  積み上げ仮設費</v>
          </cell>
        </row>
        <row r="62">
          <cell r="A62" t="str">
            <v>対</v>
          </cell>
          <cell r="B62" t="str">
            <v xml:space="preserve"> 主要な機器</v>
          </cell>
          <cell r="C62" t="str">
            <v xml:space="preserve">   (1) 必要職員数（人）＝</v>
          </cell>
          <cell r="D62" t="str">
            <v xml:space="preserve">   (1) 必要職員数（人）＝</v>
          </cell>
          <cell r="M62" t="str">
            <v xml:space="preserve">   (1) 必要職員数（人）＝</v>
          </cell>
        </row>
        <row r="63">
          <cell r="D63">
            <v>10448283</v>
          </cell>
          <cell r="E63">
            <v>104482</v>
          </cell>
          <cell r="F63">
            <v>104482</v>
          </cell>
          <cell r="G63" t="str">
            <v xml:space="preserve">        ｛直接工事費／（工期月数＊8,000,000）｝＊1.5</v>
          </cell>
          <cell r="H63">
            <v>730334</v>
          </cell>
          <cell r="I63">
            <v>730334</v>
          </cell>
          <cell r="M63" t="str">
            <v xml:space="preserve">        ｛直接工事費／（工期月数＊8,000,000）｝＊1.5</v>
          </cell>
        </row>
        <row r="64">
          <cell r="A64" t="str">
            <v>象</v>
          </cell>
          <cell r="B64" t="str">
            <v xml:space="preserve"> c1</v>
          </cell>
          <cell r="C64" t="str">
            <v xml:space="preserve"> c1</v>
          </cell>
          <cell r="D64" t="str">
            <v xml:space="preserve"> (c1+B1)*β</v>
          </cell>
          <cell r="E64" t="str">
            <v xml:space="preserve"> c1*α</v>
          </cell>
          <cell r="F64">
            <v>50904000</v>
          </cell>
          <cell r="G64" t="str">
            <v xml:space="preserve"> (c1+B1)*β</v>
          </cell>
          <cell r="H64" t="str">
            <v xml:space="preserve"> (c1+B1)*β</v>
          </cell>
          <cell r="I64">
            <v>50904000</v>
          </cell>
          <cell r="N64" t="str">
            <v xml:space="preserve"> 直接工事費</v>
          </cell>
          <cell r="Q64">
            <v>50904000</v>
          </cell>
        </row>
        <row r="65">
          <cell r="B65" t="str">
            <v xml:space="preserve"> 電気一般工事</v>
          </cell>
          <cell r="C65" t="str">
            <v xml:space="preserve"> 工期月数</v>
          </cell>
          <cell r="D65">
            <v>0</v>
          </cell>
          <cell r="E65" t="str">
            <v xml:space="preserve"> 工期月数</v>
          </cell>
          <cell r="F65">
            <v>0</v>
          </cell>
          <cell r="N65" t="str">
            <v xml:space="preserve"> 工期月数</v>
          </cell>
          <cell r="Q65">
            <v>0</v>
          </cell>
        </row>
        <row r="66">
          <cell r="A66" t="str">
            <v>内</v>
          </cell>
          <cell r="B66">
            <v>38311717</v>
          </cell>
          <cell r="C66">
            <v>1429027</v>
          </cell>
          <cell r="D66">
            <v>38311717</v>
          </cell>
          <cell r="E66" t="str">
            <v xml:space="preserve"> 必要職員数（人）</v>
          </cell>
          <cell r="F66">
            <v>1429027</v>
          </cell>
          <cell r="G66">
            <v>5570291</v>
          </cell>
          <cell r="H66" t="str">
            <v xml:space="preserve"> 必要職員数（人）</v>
          </cell>
          <cell r="I66">
            <v>5570291</v>
          </cell>
          <cell r="N66" t="str">
            <v xml:space="preserve"> 必要職員数（人）</v>
          </cell>
          <cell r="Q66">
            <v>0</v>
          </cell>
        </row>
        <row r="67">
          <cell r="E67" t="str">
            <v xml:space="preserve"> d1</v>
          </cell>
        </row>
        <row r="68">
          <cell r="A68" t="str">
            <v>工</v>
          </cell>
          <cell r="B68" t="str">
            <v xml:space="preserve"> 積み上げ仮設費</v>
          </cell>
          <cell r="C68" t="str">
            <v xml:space="preserve">   (2) 必要面積（MM）　＝必要職員数＊6</v>
          </cell>
          <cell r="D68" t="str">
            <v xml:space="preserve">   (2) 必要面積（MM）　＝必要職員数＊6</v>
          </cell>
          <cell r="M68" t="str">
            <v xml:space="preserve">   (2) 必要面積（MM）　＝必要職員数＊6</v>
          </cell>
        </row>
        <row r="69">
          <cell r="F69">
            <v>0</v>
          </cell>
        </row>
        <row r="70">
          <cell r="A70" t="str">
            <v>事</v>
          </cell>
          <cell r="B70" t="str">
            <v xml:space="preserve"> e1</v>
          </cell>
          <cell r="C70" t="str">
            <v xml:space="preserve"> 必要面積（MM）</v>
          </cell>
          <cell r="D70">
            <v>0</v>
          </cell>
          <cell r="E70" t="str">
            <v xml:space="preserve"> e1</v>
          </cell>
          <cell r="F70" t="str">
            <v xml:space="preserve"> 必要面積（MM）</v>
          </cell>
          <cell r="G70">
            <v>0</v>
          </cell>
          <cell r="H70" t="str">
            <v xml:space="preserve"> e1</v>
          </cell>
          <cell r="N70" t="str">
            <v xml:space="preserve"> 必要面積（MM）</v>
          </cell>
          <cell r="Q70">
            <v>0</v>
          </cell>
        </row>
        <row r="71">
          <cell r="B71" t="str">
            <v xml:space="preserve"> その他</v>
          </cell>
        </row>
        <row r="72">
          <cell r="I72">
            <v>0</v>
          </cell>
          <cell r="J72" t="str">
            <v xml:space="preserve"> 現場事務所単価</v>
          </cell>
          <cell r="K72">
            <v>0</v>
          </cell>
          <cell r="L72" t="str">
            <v xml:space="preserve"> 現場事務所単価</v>
          </cell>
          <cell r="M72">
            <v>0</v>
          </cell>
          <cell r="N72" t="str">
            <v xml:space="preserve"> 現場事務所単価</v>
          </cell>
          <cell r="Q72">
            <v>0</v>
          </cell>
        </row>
        <row r="73">
          <cell r="F73">
            <v>1533509</v>
          </cell>
          <cell r="G73">
            <v>6300625</v>
          </cell>
          <cell r="H73">
            <v>5512158</v>
          </cell>
          <cell r="I73">
            <v>6300625</v>
          </cell>
          <cell r="J73">
            <v>5512158</v>
          </cell>
          <cell r="K73">
            <v>5512158</v>
          </cell>
        </row>
        <row r="74">
          <cell r="B74" t="str">
            <v>　  小　　計</v>
          </cell>
          <cell r="C74" t="str">
            <v xml:space="preserve"> A1</v>
          </cell>
          <cell r="D74" t="str">
            <v xml:space="preserve"> B1</v>
          </cell>
          <cell r="E74" t="str">
            <v xml:space="preserve"> B1</v>
          </cell>
          <cell r="F74" t="str">
            <v xml:space="preserve"> D1</v>
          </cell>
          <cell r="G74" t="str">
            <v xml:space="preserve"> C1</v>
          </cell>
          <cell r="H74" t="str">
            <v xml:space="preserve"> D1</v>
          </cell>
          <cell r="I74" t="str">
            <v xml:space="preserve"> G1</v>
          </cell>
          <cell r="J74" t="str">
            <v xml:space="preserve"> E1</v>
          </cell>
          <cell r="K74" t="str">
            <v xml:space="preserve"> F1</v>
          </cell>
          <cell r="L74" t="str">
            <v xml:space="preserve"> G1</v>
          </cell>
          <cell r="M74" t="str">
            <v xml:space="preserve"> 作業員休憩室単価</v>
          </cell>
          <cell r="N74" t="str">
            <v xml:space="preserve"> 作業員休憩室単価</v>
          </cell>
          <cell r="Q74">
            <v>0</v>
          </cell>
        </row>
        <row r="75">
          <cell r="D75">
            <v>48760000</v>
          </cell>
          <cell r="E75">
            <v>1533000</v>
          </cell>
          <cell r="F75">
            <v>1533000</v>
          </cell>
          <cell r="G75">
            <v>50293000</v>
          </cell>
          <cell r="H75">
            <v>56593000</v>
          </cell>
          <cell r="I75">
            <v>6300000</v>
          </cell>
          <cell r="J75">
            <v>56593000</v>
          </cell>
          <cell r="K75">
            <v>5512000</v>
          </cell>
          <cell r="L75">
            <v>62105000</v>
          </cell>
        </row>
        <row r="76">
          <cell r="C76" t="str">
            <v xml:space="preserve"> a2</v>
          </cell>
          <cell r="D76" t="str">
            <v xml:space="preserve"> a2*0.01</v>
          </cell>
          <cell r="E76" t="str">
            <v xml:space="preserve"> a2*0.01</v>
          </cell>
          <cell r="F76" t="str">
            <v xml:space="preserve"> 作業所単価</v>
          </cell>
          <cell r="G76">
            <v>0</v>
          </cell>
          <cell r="H76" t="str">
            <v xml:space="preserve"> a2*0.15*β</v>
          </cell>
          <cell r="I76" t="str">
            <v xml:space="preserve"> 作業所単価</v>
          </cell>
          <cell r="J76">
            <v>0</v>
          </cell>
          <cell r="N76" t="str">
            <v xml:space="preserve"> 作業所単価</v>
          </cell>
          <cell r="Q76">
            <v>0</v>
          </cell>
        </row>
        <row r="77">
          <cell r="B77" t="str">
            <v xml:space="preserve"> 特別な専門工事</v>
          </cell>
          <cell r="C77" t="str">
            <v xml:space="preserve">   C2=A2+B2</v>
          </cell>
          <cell r="D77" t="str">
            <v xml:space="preserve">    E2=C2+D2</v>
          </cell>
          <cell r="E77" t="str">
            <v xml:space="preserve">     E2*γ</v>
          </cell>
          <cell r="F77" t="str">
            <v xml:space="preserve">   G2=E2+F2</v>
          </cell>
          <cell r="G77" t="str">
            <v xml:space="preserve">   C2=A2+B2</v>
          </cell>
          <cell r="H77" t="str">
            <v xml:space="preserve">    E2=C2+D2</v>
          </cell>
          <cell r="I77" t="str">
            <v xml:space="preserve">     E2*γ</v>
          </cell>
          <cell r="J77" t="str">
            <v xml:space="preserve">    E2=C2+D2</v>
          </cell>
          <cell r="K77" t="str">
            <v xml:space="preserve">     E2*γ</v>
          </cell>
          <cell r="L77" t="str">
            <v xml:space="preserve">   G2=E2+F2</v>
          </cell>
        </row>
        <row r="78">
          <cell r="D78">
            <v>0</v>
          </cell>
          <cell r="E78">
            <v>0</v>
          </cell>
          <cell r="F78">
            <v>0</v>
          </cell>
          <cell r="G78" t="str">
            <v xml:space="preserve">  積み上げ仮設費</v>
          </cell>
          <cell r="H78">
            <v>0</v>
          </cell>
          <cell r="I78">
            <v>0</v>
          </cell>
          <cell r="M78" t="str">
            <v xml:space="preserve">  積み上げ仮設費</v>
          </cell>
        </row>
        <row r="79">
          <cell r="C79" t="str">
            <v xml:space="preserve"> b2</v>
          </cell>
          <cell r="D79" t="str">
            <v xml:space="preserve"> b2*0.01</v>
          </cell>
          <cell r="E79" t="str">
            <v xml:space="preserve"> b2*0.01</v>
          </cell>
          <cell r="F79" t="str">
            <v xml:space="preserve"> (現場事務所＋作業員休憩室＋作業所)</v>
          </cell>
          <cell r="G79" t="str">
            <v xml:space="preserve"> b2*0.5*β</v>
          </cell>
          <cell r="H79" t="str">
            <v xml:space="preserve"> b2*0.5*β</v>
          </cell>
          <cell r="N79" t="str">
            <v xml:space="preserve"> (現場事務所＋作業員休憩室＋作業所)</v>
          </cell>
        </row>
        <row r="80">
          <cell r="A80" t="str">
            <v>対</v>
          </cell>
          <cell r="B80" t="str">
            <v xml:space="preserve"> 主要な機器</v>
          </cell>
          <cell r="C80" t="str">
            <v xml:space="preserve">           d =</v>
          </cell>
          <cell r="D80">
            <v>0</v>
          </cell>
          <cell r="E80" t="str">
            <v xml:space="preserve">           d =</v>
          </cell>
          <cell r="F80">
            <v>0</v>
          </cell>
          <cell r="N80" t="str">
            <v xml:space="preserve">           d =</v>
          </cell>
          <cell r="Q80">
            <v>0</v>
          </cell>
        </row>
        <row r="81">
          <cell r="D81">
            <v>1073100</v>
          </cell>
          <cell r="E81">
            <v>10731</v>
          </cell>
          <cell r="F81">
            <v>10731</v>
          </cell>
          <cell r="G81" t="str">
            <v xml:space="preserve">           d1=</v>
          </cell>
          <cell r="H81">
            <v>0</v>
          </cell>
          <cell r="I81">
            <v>75009</v>
          </cell>
          <cell r="J81" t="str">
            <v xml:space="preserve">           d1=</v>
          </cell>
          <cell r="K81">
            <v>0</v>
          </cell>
          <cell r="N81" t="str">
            <v xml:space="preserve">           d1=</v>
          </cell>
          <cell r="Q81">
            <v>0</v>
          </cell>
        </row>
        <row r="82">
          <cell r="A82" t="str">
            <v>象</v>
          </cell>
          <cell r="B82" t="str">
            <v xml:space="preserve"> c2</v>
          </cell>
          <cell r="C82" t="str">
            <v xml:space="preserve"> c2</v>
          </cell>
          <cell r="D82" t="str">
            <v xml:space="preserve"> (c2+B2)*β</v>
          </cell>
          <cell r="E82" t="str">
            <v xml:space="preserve"> c2*α</v>
          </cell>
          <cell r="F82">
            <v>0</v>
          </cell>
          <cell r="G82" t="str">
            <v xml:space="preserve"> (c2+B2)*β</v>
          </cell>
          <cell r="H82" t="str">
            <v xml:space="preserve"> (c2+B2)*β</v>
          </cell>
          <cell r="I82">
            <v>0</v>
          </cell>
          <cell r="N82" t="str">
            <v xml:space="preserve">           d2=</v>
          </cell>
          <cell r="Q82">
            <v>0</v>
          </cell>
        </row>
        <row r="83">
          <cell r="B83" t="str">
            <v xml:space="preserve"> 電気一般工事</v>
          </cell>
        </row>
        <row r="84">
          <cell r="A84" t="str">
            <v>外</v>
          </cell>
          <cell r="B84">
            <v>1070900</v>
          </cell>
          <cell r="C84">
            <v>39944</v>
          </cell>
          <cell r="D84">
            <v>1070900</v>
          </cell>
          <cell r="E84">
            <v>39944</v>
          </cell>
          <cell r="F84">
            <v>39944</v>
          </cell>
          <cell r="I84">
            <v>156701</v>
          </cell>
        </row>
        <row r="85">
          <cell r="E85" t="str">
            <v xml:space="preserve"> d2</v>
          </cell>
          <cell r="F85" t="str">
            <v>共通仮設費率</v>
          </cell>
          <cell r="G85" t="str">
            <v xml:space="preserve">      α＝</v>
          </cell>
          <cell r="H85">
            <v>3.73</v>
          </cell>
          <cell r="I85" t="str">
            <v>共通仮設費率</v>
          </cell>
          <cell r="J85" t="str">
            <v xml:space="preserve">      α＝</v>
          </cell>
          <cell r="K85">
            <v>3.73</v>
          </cell>
          <cell r="N85" t="str">
            <v>共通仮設費率</v>
          </cell>
          <cell r="Q85" t="str">
            <v xml:space="preserve">      α＝</v>
          </cell>
          <cell r="R85">
            <v>3.73</v>
          </cell>
        </row>
        <row r="86">
          <cell r="A86" t="str">
            <v>工</v>
          </cell>
          <cell r="B86" t="str">
            <v xml:space="preserve"> 積み上げ仮設費</v>
          </cell>
          <cell r="C86">
            <v>3.73</v>
          </cell>
          <cell r="D86" t="str">
            <v>（Ｍ）</v>
          </cell>
          <cell r="E86">
            <v>3.73</v>
          </cell>
          <cell r="F86" t="str">
            <v>（Ｍ）</v>
          </cell>
          <cell r="R86">
            <v>3.73</v>
          </cell>
          <cell r="S86" t="str">
            <v>（Ｍ）</v>
          </cell>
        </row>
        <row r="87">
          <cell r="F87">
            <v>0</v>
          </cell>
          <cell r="G87" t="str">
            <v>機械一般工事</v>
          </cell>
          <cell r="H87">
            <v>39382617</v>
          </cell>
          <cell r="I87" t="str">
            <v>機械一般工事</v>
          </cell>
          <cell r="J87">
            <v>39382617</v>
          </cell>
          <cell r="O87" t="str">
            <v>機械一般工事</v>
          </cell>
          <cell r="Q87">
            <v>39382617</v>
          </cell>
        </row>
        <row r="88">
          <cell r="A88" t="str">
            <v>事</v>
          </cell>
          <cell r="B88" t="str">
            <v xml:space="preserve"> e2</v>
          </cell>
          <cell r="C88">
            <v>39</v>
          </cell>
          <cell r="D88" t="str">
            <v xml:space="preserve"> e2</v>
          </cell>
          <cell r="E88">
            <v>39</v>
          </cell>
          <cell r="H88" t="str">
            <v xml:space="preserve"> e2</v>
          </cell>
          <cell r="Q88">
            <v>39</v>
          </cell>
        </row>
        <row r="89">
          <cell r="B89" t="str">
            <v xml:space="preserve"> その他</v>
          </cell>
        </row>
        <row r="90">
          <cell r="I90">
            <v>0</v>
          </cell>
          <cell r="J90" t="str">
            <v>現場管理費率</v>
          </cell>
          <cell r="K90" t="str">
            <v xml:space="preserve">      β＝</v>
          </cell>
          <cell r="L90">
            <v>13.98</v>
          </cell>
          <cell r="M90" t="str">
            <v>現場管理費率</v>
          </cell>
          <cell r="N90" t="str">
            <v>現場管理費率</v>
          </cell>
          <cell r="O90">
            <v>13.98</v>
          </cell>
          <cell r="Q90" t="str">
            <v xml:space="preserve">      β＝</v>
          </cell>
          <cell r="R90">
            <v>13.98</v>
          </cell>
        </row>
        <row r="91">
          <cell r="F91">
            <v>50675</v>
          </cell>
          <cell r="G91">
            <v>231710</v>
          </cell>
          <cell r="H91">
            <v>236195</v>
          </cell>
          <cell r="I91">
            <v>231710</v>
          </cell>
          <cell r="J91" t="str">
            <v>（Ｍ）</v>
          </cell>
          <cell r="K91">
            <v>236195</v>
          </cell>
          <cell r="L91">
            <v>13.98</v>
          </cell>
          <cell r="M91" t="str">
            <v>（Ｍ）</v>
          </cell>
          <cell r="R91">
            <v>13.98</v>
          </cell>
          <cell r="S91" t="str">
            <v>（Ｍ）</v>
          </cell>
        </row>
        <row r="92">
          <cell r="B92" t="str">
            <v>　  小　　計</v>
          </cell>
          <cell r="C92" t="str">
            <v xml:space="preserve"> A2</v>
          </cell>
          <cell r="D92" t="str">
            <v xml:space="preserve"> B2</v>
          </cell>
          <cell r="E92" t="str">
            <v xml:space="preserve"> B2</v>
          </cell>
          <cell r="F92" t="str">
            <v xml:space="preserve"> D2</v>
          </cell>
          <cell r="G92" t="str">
            <v xml:space="preserve"> C2</v>
          </cell>
          <cell r="H92" t="str">
            <v xml:space="preserve"> D2</v>
          </cell>
          <cell r="I92" t="str">
            <v xml:space="preserve"> G2</v>
          </cell>
          <cell r="J92" t="str">
            <v xml:space="preserve"> E2</v>
          </cell>
          <cell r="K92" t="str">
            <v xml:space="preserve"> F2</v>
          </cell>
          <cell r="L92" t="str">
            <v xml:space="preserve"> G2</v>
          </cell>
          <cell r="M92" t="str">
            <v>純工事費</v>
          </cell>
          <cell r="N92">
            <v>52487000</v>
          </cell>
          <cell r="O92" t="str">
            <v>純工事費</v>
          </cell>
          <cell r="Q92">
            <v>52487000</v>
          </cell>
        </row>
        <row r="93">
          <cell r="D93">
            <v>2144000</v>
          </cell>
          <cell r="E93">
            <v>50000</v>
          </cell>
          <cell r="F93">
            <v>50000</v>
          </cell>
          <cell r="G93">
            <v>2194000</v>
          </cell>
          <cell r="H93">
            <v>2425000</v>
          </cell>
          <cell r="I93">
            <v>231000</v>
          </cell>
          <cell r="J93">
            <v>2425000</v>
          </cell>
          <cell r="K93">
            <v>236000</v>
          </cell>
          <cell r="L93">
            <v>2661000</v>
          </cell>
          <cell r="M93">
            <v>52</v>
          </cell>
          <cell r="Q93">
            <v>52</v>
          </cell>
        </row>
        <row r="94">
          <cell r="L94" t="str">
            <v>　  総工事費</v>
          </cell>
        </row>
        <row r="95">
          <cell r="C95" t="str">
            <v xml:space="preserve"> Ａ</v>
          </cell>
          <cell r="D95" t="str">
            <v xml:space="preserve"> Ｂ</v>
          </cell>
          <cell r="E95" t="str">
            <v xml:space="preserve"> Ｂ</v>
          </cell>
          <cell r="F95" t="str">
            <v xml:space="preserve"> Ｄ</v>
          </cell>
          <cell r="G95" t="str">
            <v xml:space="preserve"> Ｃ</v>
          </cell>
          <cell r="H95" t="str">
            <v xml:space="preserve"> Ｄ</v>
          </cell>
          <cell r="I95" t="str">
            <v xml:space="preserve"> Ｇ</v>
          </cell>
          <cell r="J95" t="str">
            <v xml:space="preserve"> Ｅ</v>
          </cell>
          <cell r="K95" t="str">
            <v xml:space="preserve"> Ｆ</v>
          </cell>
          <cell r="L95" t="str">
            <v xml:space="preserve"> Ｇ</v>
          </cell>
          <cell r="M95" t="str">
            <v>一般管理費率</v>
          </cell>
          <cell r="N95" t="str">
            <v>一般管理費率</v>
          </cell>
          <cell r="O95">
            <v>9.74</v>
          </cell>
          <cell r="Q95" t="str">
            <v xml:space="preserve">      γ＝</v>
          </cell>
          <cell r="R95">
            <v>9.74</v>
          </cell>
        </row>
        <row r="96">
          <cell r="B96" t="str">
            <v>　  合　　計</v>
          </cell>
          <cell r="C96">
            <v>50904000</v>
          </cell>
          <cell r="D96">
            <v>50904000</v>
          </cell>
          <cell r="E96">
            <v>52487000</v>
          </cell>
          <cell r="F96">
            <v>1583000</v>
          </cell>
          <cell r="G96">
            <v>52487000</v>
          </cell>
          <cell r="H96">
            <v>5748000</v>
          </cell>
          <cell r="I96">
            <v>6531000</v>
          </cell>
          <cell r="J96">
            <v>59018000</v>
          </cell>
          <cell r="K96">
            <v>5748000</v>
          </cell>
          <cell r="L96">
            <v>64766000</v>
          </cell>
          <cell r="M96">
            <v>9.74</v>
          </cell>
          <cell r="N96" t="str">
            <v>（Ｍ）</v>
          </cell>
          <cell r="R96">
            <v>9.74</v>
          </cell>
          <cell r="S96" t="str">
            <v>（Ｍ）</v>
          </cell>
        </row>
        <row r="97">
          <cell r="O97" t="str">
            <v>工事原価　</v>
          </cell>
          <cell r="P97">
            <v>59018000</v>
          </cell>
          <cell r="Q97">
            <v>59018000</v>
          </cell>
        </row>
        <row r="98">
          <cell r="D98" t="str">
            <v xml:space="preserve">  工事原価</v>
          </cell>
          <cell r="E98" t="str">
            <v xml:space="preserve">  一般管理費等率</v>
          </cell>
          <cell r="F98" t="str">
            <v xml:space="preserve">  一般管理費等</v>
          </cell>
          <cell r="G98" t="str">
            <v xml:space="preserve">  一般管理費等</v>
          </cell>
          <cell r="H98" t="str">
            <v>　  消費税率</v>
          </cell>
          <cell r="I98" t="str">
            <v xml:space="preserve"> 総工事費</v>
          </cell>
          <cell r="J98" t="str">
            <v>　  消費税率</v>
          </cell>
          <cell r="K98" t="str">
            <v xml:space="preserve">   消費税額</v>
          </cell>
          <cell r="L98" t="str">
            <v xml:space="preserve">  消費税込み額</v>
          </cell>
          <cell r="M98">
            <v>59</v>
          </cell>
          <cell r="Q98">
            <v>59</v>
          </cell>
        </row>
        <row r="99">
          <cell r="D99">
            <v>59018000</v>
          </cell>
          <cell r="E99">
            <v>9.74</v>
          </cell>
          <cell r="F99">
            <v>9.74</v>
          </cell>
          <cell r="G99">
            <v>5748000</v>
          </cell>
          <cell r="H99">
            <v>5</v>
          </cell>
          <cell r="I99">
            <v>64766000</v>
          </cell>
          <cell r="J99">
            <v>5</v>
          </cell>
          <cell r="K99">
            <v>3238300</v>
          </cell>
          <cell r="L99">
            <v>68004300</v>
          </cell>
        </row>
        <row r="100">
          <cell r="B100" t="str">
            <v xml:space="preserve"> </v>
          </cell>
          <cell r="C100">
            <v>59018000</v>
          </cell>
          <cell r="D100">
            <v>59018000</v>
          </cell>
          <cell r="E100">
            <v>5682000</v>
          </cell>
          <cell r="F100">
            <v>9.6199999999999992</v>
          </cell>
          <cell r="G100">
            <v>5682000</v>
          </cell>
          <cell r="H100">
            <v>3235000</v>
          </cell>
          <cell r="I100">
            <v>64700000</v>
          </cell>
          <cell r="J100">
            <v>5</v>
          </cell>
          <cell r="K100">
            <v>3235000</v>
          </cell>
          <cell r="L100">
            <v>67935000</v>
          </cell>
        </row>
        <row r="101">
          <cell r="D101">
            <v>59018000</v>
          </cell>
          <cell r="E101">
            <v>8.44</v>
          </cell>
          <cell r="F101">
            <v>8.44</v>
          </cell>
          <cell r="G101">
            <v>4982000</v>
          </cell>
          <cell r="H101">
            <v>5</v>
          </cell>
          <cell r="I101">
            <v>64000000</v>
          </cell>
          <cell r="J101">
            <v>5</v>
          </cell>
          <cell r="K101">
            <v>3200000</v>
          </cell>
          <cell r="L101">
            <v>67200000</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建築工事"/>
      <sheetName val="総括"/>
      <sheetName val="概要・面積"/>
      <sheetName val="直工内訳"/>
      <sheetName val="共通内訳"/>
      <sheetName val="直工内訳明細書  (3)"/>
      <sheetName val="共通費計算(変更)"/>
      <sheetName val="代価表"/>
      <sheetName val="共通内訳明細書"/>
      <sheetName val="ｺﾝｸﾘｰﾄ代価"/>
      <sheetName val="見積比較"/>
      <sheetName val="共通費計算"/>
      <sheetName val="直工内訳明細書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山村"/>
      <sheetName val="試作集"/>
      <sheetName val="Sheet2"/>
    </sheetNames>
    <definedNames>
      <definedName name="マクロ終了"/>
    </definedNames>
    <sheetDataSet>
      <sheetData sheetId="0"/>
      <sheetData sheetId="1" refreshError="1"/>
      <sheetData sheetId="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科目"/>
      <sheetName val="細目"/>
      <sheetName val="別紙明細(本体)"/>
      <sheetName val="別紙明細(渡り廊下)"/>
      <sheetName val="別紙明細(機械改修)"/>
      <sheetName val="代価表"/>
      <sheetName val="代価表外構"/>
      <sheetName val="排水土工別紙明細"/>
      <sheetName val="管材代価"/>
      <sheetName val="樹脂製桝代価"/>
    </sheetNames>
    <sheetDataSet>
      <sheetData sheetId="0">
        <row r="1">
          <cell r="N1" t="str">
            <v>m</v>
          </cell>
          <cell r="O1" t="str">
            <v>m2</v>
          </cell>
          <cell r="P1" t="str">
            <v>m3</v>
          </cell>
          <cell r="Q1" t="str">
            <v>箇所</v>
          </cell>
          <cell r="R1" t="str">
            <v>t</v>
          </cell>
          <cell r="S1" t="str">
            <v>本</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複合単価表"/>
      <sheetName val="見積比較表"/>
      <sheetName val="盤労務"/>
      <sheetName val="代価表"/>
      <sheetName val="資材単価調書"/>
      <sheetName val="市場単価比較表"/>
    </sheetNames>
    <sheetDataSet>
      <sheetData sheetId="0"/>
      <sheetData sheetId="1"/>
      <sheetData sheetId="2"/>
      <sheetData sheetId="3"/>
      <sheetData sheetId="4"/>
      <sheetData sheetId="5"/>
      <sheetData sheetId="6"/>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山村"/>
      <sheetName val="試作集"/>
      <sheetName val="小項目"/>
    </sheetNames>
    <definedNames>
      <definedName name="マクロ終了"/>
    </definedNames>
    <sheetDataSet>
      <sheetData sheetId="0"/>
      <sheetData sheetId="1" refreshError="1"/>
      <sheetData sheetId="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書表紙"/>
      <sheetName val="機器集計"/>
      <sheetName val="器具集計"/>
      <sheetName val="配管集計"/>
      <sheetName val="配管調書"/>
      <sheetName val="ﾀﾞｸﾄ調書"/>
      <sheetName val="総合調整"/>
    </sheetNames>
    <sheetDataSet>
      <sheetData sheetId="0" refreshError="1">
        <row r="4">
          <cell r="C4" t="str">
            <v>平成 １３　年度</v>
          </cell>
        </row>
        <row r="8">
          <cell r="D8" t="str">
            <v>積算材料調書</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科目内訳（電気）"/>
      <sheetName val="中科目内訳（電気）"/>
      <sheetName val="細目内訳（電気）"/>
      <sheetName val="別紙明細"/>
      <sheetName val="代価表"/>
      <sheetName val="代価表 (撤去)"/>
      <sheetName val="盤工数(分電盤)"/>
      <sheetName val="#REF"/>
    </sheetNames>
    <sheetDataSet>
      <sheetData sheetId="0"/>
      <sheetData sheetId="1"/>
      <sheetData sheetId="2"/>
      <sheetData sheetId="3"/>
      <sheetData sheetId="4"/>
      <sheetData sheetId="5"/>
      <sheetData sheetId="6"/>
      <sheetData sheetId="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山村"/>
      <sheetName val="試作集"/>
    </sheetNames>
    <definedNames>
      <definedName name="マクロ終了"/>
    </definedNames>
    <sheetDataSet>
      <sheetData sheetId="0"/>
      <sheetData sheetId="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表 "/>
      <sheetName val="代価表（追加）"/>
      <sheetName val="ケーブル"/>
      <sheetName val="電線管"/>
    </sheetNames>
    <sheetDataSet>
      <sheetData sheetId="0"/>
      <sheetData sheetId="1" refreshError="1"/>
      <sheetData sheetId="2" refreshError="1"/>
      <sheetData sheetId="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山村"/>
      <sheetName val="試作集"/>
    </sheetNames>
    <definedNames>
      <definedName name="マクロ終了"/>
    </definedNames>
    <sheetDataSet>
      <sheetData sheetId="0"/>
      <sheetData sheetId="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山村"/>
      <sheetName val="試作集"/>
      <sheetName val="盤労務"/>
    </sheetNames>
    <definedNames>
      <definedName name="マクロ終了"/>
    </definedNames>
    <sheetDataSet>
      <sheetData sheetId="0"/>
      <sheetData sheetId="1" refreshError="1"/>
      <sheetData sheetId="2"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山村"/>
      <sheetName val="試作集"/>
    </sheetNames>
    <definedNames>
      <definedName name="マクロ終了"/>
    </definedNames>
    <sheetDataSet>
      <sheetData sheetId="0"/>
      <sheetData sheetId="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980501"/>
    </sheetNames>
    <sheetDataSet>
      <sheetData sheetId="0" refreshError="1">
        <row r="1">
          <cell r="A1" t="str">
            <v>A00051</v>
          </cell>
          <cell r="B1" t="str">
            <v>鋼製マット賃料　　　　　　　　　　　　　　　　　　　</v>
          </cell>
          <cell r="C1" t="str">
            <v>厚５０　重量８３kg／m2　　３箇月以下　　　　　　　　　　　　　　　　</v>
          </cell>
          <cell r="D1" t="str">
            <v>m2・月</v>
          </cell>
          <cell r="E1">
            <v>650</v>
          </cell>
        </row>
        <row r="2">
          <cell r="A2" t="str">
            <v>A00052</v>
          </cell>
          <cell r="B2" t="str">
            <v>鋼製マット賃料　　　　　　　　　　　　　　　　　　　</v>
          </cell>
          <cell r="C2" t="str">
            <v>厚５０　重量８３kg／m2　　６箇月以下　　　　　　　　　　　　　　　　</v>
          </cell>
          <cell r="D2" t="str">
            <v>m2・月</v>
          </cell>
          <cell r="E2">
            <v>500</v>
          </cell>
        </row>
        <row r="3">
          <cell r="A3" t="str">
            <v>A00053</v>
          </cell>
          <cell r="B3" t="str">
            <v>鋼製マット賃料　　　　　　　　　　　　　　　　　　　</v>
          </cell>
          <cell r="C3" t="str">
            <v>厚５０　重量８３kg／m2　１２箇月以下　　　　　　　　　　　　　　　　</v>
          </cell>
          <cell r="D3" t="str">
            <v>m2・月</v>
          </cell>
          <cell r="E3">
            <v>400</v>
          </cell>
        </row>
        <row r="4">
          <cell r="A4" t="str">
            <v>A00054</v>
          </cell>
          <cell r="B4" t="str">
            <v>鋼製マット賃料　　　　　　　　　　　　　　　　　　　</v>
          </cell>
          <cell r="C4" t="str">
            <v>厚５０　重量８３kg／m2　２４箇月以下　　　　　　　　　　　　　　　　</v>
          </cell>
          <cell r="D4" t="str">
            <v>m2・月</v>
          </cell>
          <cell r="E4">
            <v>350</v>
          </cell>
        </row>
        <row r="5">
          <cell r="A5" t="str">
            <v>A00748</v>
          </cell>
          <cell r="B5" t="str">
            <v>丸パイプ損料　　　　　　　　　　　　　　　　　　　　</v>
          </cell>
          <cell r="C5" t="str">
            <v>ピン加工付　径４８．６　厚２．４　　　　　　　　　　　　　　　　　　</v>
          </cell>
          <cell r="D5" t="str">
            <v>　ｍ　</v>
          </cell>
          <cell r="E5">
            <v>0.59</v>
          </cell>
        </row>
        <row r="6">
          <cell r="A6" t="str">
            <v>A00910</v>
          </cell>
          <cell r="B6" t="str">
            <v>建枠損料　　　　　　　　　　　　　　　　　　　　　　</v>
          </cell>
          <cell r="C6" t="str">
            <v>９００級×１７００級　　枠組足場用　　　　　　　　　　　　　　　　　</v>
          </cell>
          <cell r="D6" t="str">
            <v>　脚　</v>
          </cell>
          <cell r="E6">
            <v>9.1999999999999993</v>
          </cell>
        </row>
        <row r="7">
          <cell r="A7" t="str">
            <v>A00920</v>
          </cell>
          <cell r="B7" t="str">
            <v>筋違損料　　　　　　　　　　　　　　　　　　　　　　</v>
          </cell>
          <cell r="C7" t="str">
            <v>１２００級×１８００級　枠組足場用　　　　　　　　　　　　　　　　　</v>
          </cell>
          <cell r="D7" t="str">
            <v>　本　</v>
          </cell>
          <cell r="E7">
            <v>2.2999999999999998</v>
          </cell>
        </row>
        <row r="8">
          <cell r="A8" t="str">
            <v>A00930</v>
          </cell>
          <cell r="B8" t="str">
            <v>布枠損料　　　　　　　　　　　　　　　　　　　　　　</v>
          </cell>
          <cell r="C8" t="str">
            <v>７００級×１８００級　　枠組足場用　　　　　　　　　　　　　　　　　</v>
          </cell>
          <cell r="D8" t="str">
            <v>　枚　</v>
          </cell>
          <cell r="E8">
            <v>8.1999999999999993</v>
          </cell>
        </row>
        <row r="9">
          <cell r="A9" t="str">
            <v>A00940</v>
          </cell>
          <cell r="B9" t="str">
            <v>板付布枠損料　　　　　　　　　　　　　　　　　　　　</v>
          </cell>
          <cell r="C9" t="str">
            <v>５００級×１８００級　　枠組足場用　　　　　　　　　　　　　　　　　</v>
          </cell>
          <cell r="D9" t="str">
            <v>　枚　</v>
          </cell>
          <cell r="E9">
            <v>9.1</v>
          </cell>
        </row>
        <row r="10">
          <cell r="A10" t="str">
            <v>A00944</v>
          </cell>
          <cell r="B10" t="str">
            <v>板付布枠損料　　　　　　　　　　　　　　　　　　　　</v>
          </cell>
          <cell r="C10" t="str">
            <v>２４０級×１８００級　　枠組足場用　　　　　　　　　　　　　　　　　</v>
          </cell>
          <cell r="D10" t="str">
            <v>　枚　</v>
          </cell>
          <cell r="E10">
            <v>7.1</v>
          </cell>
        </row>
        <row r="11">
          <cell r="A11" t="str">
            <v>A00971</v>
          </cell>
          <cell r="B11" t="str">
            <v>枠組足場用金網式養生枠損料　　　　　　　　　　　　　</v>
          </cell>
          <cell r="C11" t="str">
            <v>８５０ｍｍ×１８００ｍｍ　　　　　　　　　　　　　　　　　　　　　　</v>
          </cell>
          <cell r="D11" t="str">
            <v>　枚　</v>
          </cell>
          <cell r="E11">
            <v>6.7</v>
          </cell>
        </row>
        <row r="12">
          <cell r="A12" t="str">
            <v>A01040</v>
          </cell>
          <cell r="B12" t="str">
            <v>パイプサポート損料　　　　　　　　　　　　　　　　　</v>
          </cell>
          <cell r="C12" t="str">
            <v>長尺２６００～４０００　　　　　　　　　　　　　　　　　　　　　　　</v>
          </cell>
          <cell r="D12" t="str">
            <v>　本　</v>
          </cell>
          <cell r="E12">
            <v>7.5</v>
          </cell>
        </row>
        <row r="13">
          <cell r="A13" t="str">
            <v>A01113</v>
          </cell>
          <cell r="B13" t="str">
            <v>脚　立　損　料　　　　　　　　　　　　　　　　　　　</v>
          </cell>
          <cell r="C13" t="str">
            <v>高１３００　３段踏板付き　　　　　　　　　　　　　　　　　　　　　　</v>
          </cell>
          <cell r="D13" t="str">
            <v>　脚　</v>
          </cell>
          <cell r="E13">
            <v>10.6</v>
          </cell>
        </row>
        <row r="14">
          <cell r="A14" t="str">
            <v>A01119</v>
          </cell>
          <cell r="B14" t="str">
            <v>脚　立　損　料　　　　　　　　　　　　　　　　　　　</v>
          </cell>
          <cell r="C14" t="str">
            <v>高１８００　４～５段踏板付き　　　　　　　　　　　　　　　　　　　　</v>
          </cell>
          <cell r="D14" t="str">
            <v>　脚　</v>
          </cell>
          <cell r="E14">
            <v>12.6</v>
          </cell>
        </row>
        <row r="15">
          <cell r="A15" t="str">
            <v>A01412</v>
          </cell>
          <cell r="B15" t="str">
            <v>仮囲鉄板損料　　　　　　　　　　　　　　　　　　　　</v>
          </cell>
          <cell r="C15" t="str">
            <v>厚１．２　　　　　　　　　　　　　　　　　　　　　　　　　　　　　　</v>
          </cell>
          <cell r="D15" t="str">
            <v>　m2　</v>
          </cell>
          <cell r="E15">
            <v>3.4</v>
          </cell>
        </row>
        <row r="16">
          <cell r="A16" t="str">
            <v>A01511</v>
          </cell>
          <cell r="B16" t="str">
            <v>組立ハウス損料　　　　　　　　　　　　　　　　　　　</v>
          </cell>
          <cell r="C16" t="str">
            <v>１階建　５．４ｍ×９ｍ　　　　　　　　　　　　　　　　　　　　　　　</v>
          </cell>
          <cell r="D16" t="str">
            <v>m2・月</v>
          </cell>
          <cell r="E16">
            <v>990</v>
          </cell>
        </row>
        <row r="17">
          <cell r="A17" t="str">
            <v>A02201</v>
          </cell>
          <cell r="B17" t="str">
            <v>丸パイプ用ベース　　　　　　　　　　　　　　　　　　</v>
          </cell>
          <cell r="C17" t="str">
            <v>　　　　　　　　　　　　　　　　　　　　　　　　　　　　　　　　　　</v>
          </cell>
          <cell r="D17" t="str">
            <v>　個　</v>
          </cell>
          <cell r="E17">
            <v>185</v>
          </cell>
        </row>
        <row r="18">
          <cell r="A18" t="str">
            <v>A02202</v>
          </cell>
          <cell r="B18" t="str">
            <v>丸パイプ用自在直交クランプ　　　　　　　　　　　　　</v>
          </cell>
          <cell r="C18" t="str">
            <v>　　　　　　　　　　　　　　　　　　　　　　　　　　　　　　　　　　</v>
          </cell>
          <cell r="D18" t="str">
            <v>　個　</v>
          </cell>
          <cell r="E18">
            <v>220</v>
          </cell>
        </row>
        <row r="19">
          <cell r="A19" t="str">
            <v>A02210</v>
          </cell>
          <cell r="B19" t="str">
            <v>フォームタイ（建築用）　　　　　　　　　　　　　　　</v>
          </cell>
          <cell r="C19" t="str">
            <v>Ｃ型２１０×８mm・３型リブ座金　　　　　　　　　　　　　　　　　　　</v>
          </cell>
          <cell r="D19" t="str">
            <v>　本　</v>
          </cell>
          <cell r="E19">
            <v>73</v>
          </cell>
        </row>
        <row r="20">
          <cell r="A20" t="str">
            <v>A02220</v>
          </cell>
          <cell r="B20" t="str">
            <v>コ　ー　ン　　　　　　　　　　　　　　　　　　　　　</v>
          </cell>
          <cell r="C20" t="str">
            <v>硬質ポリエチレン樹脂１２×８×８mm　　　　　　　　　　　　　　　　　</v>
          </cell>
          <cell r="D20" t="str">
            <v>　個　</v>
          </cell>
          <cell r="E20">
            <v>17</v>
          </cell>
        </row>
        <row r="21">
          <cell r="A21" t="str">
            <v>A02301</v>
          </cell>
          <cell r="B21" t="str">
            <v>足場チェーン　　　　　　　　　　　　　　　　　　　　</v>
          </cell>
          <cell r="C21" t="str">
            <v>３ｍ　　　　　　　　　　　　　　　　　　　　　　　　　　　　　　　　</v>
          </cell>
          <cell r="D21" t="str">
            <v>　本　</v>
          </cell>
          <cell r="E21">
            <v>365</v>
          </cell>
        </row>
        <row r="22">
          <cell r="A22" t="str">
            <v>A02401</v>
          </cell>
          <cell r="B22" t="str">
            <v>ジャッキベース　　　　　　　　　　　　　　　　　　　</v>
          </cell>
          <cell r="C22" t="str">
            <v>枠組足場用　ストロ－ク２５０　　　　　　　　　　　　　　　　　　　　</v>
          </cell>
          <cell r="D22" t="str">
            <v>　本　</v>
          </cell>
          <cell r="E22">
            <v>1040</v>
          </cell>
        </row>
        <row r="23">
          <cell r="A23" t="str">
            <v>A02404</v>
          </cell>
          <cell r="B23" t="str">
            <v>壁　つ　な　ぎ　　　　　　　　　　　　　　　　　　　</v>
          </cell>
          <cell r="C23" t="str">
            <v>枠組足場用　　　　　　　　　　　　　　　　　　　　　　　　　　　　　</v>
          </cell>
          <cell r="D23" t="str">
            <v>　個　</v>
          </cell>
          <cell r="E23">
            <v>1190</v>
          </cell>
        </row>
        <row r="24">
          <cell r="A24" t="str">
            <v>A02420</v>
          </cell>
          <cell r="B24" t="str">
            <v>手すり損料　　　　　　　　　　　　　　　　　　　　　</v>
          </cell>
          <cell r="C24" t="str">
            <v>枠組足場用　１８００ｍｍ級　　　　　　　　　　　　　　　　　　　　　</v>
          </cell>
          <cell r="D24" t="str">
            <v>　本　</v>
          </cell>
          <cell r="E24">
            <v>1.2</v>
          </cell>
        </row>
        <row r="25">
          <cell r="A25" t="str">
            <v>A02430</v>
          </cell>
          <cell r="B25" t="str">
            <v>手すり柱損料　　　　　　　　　　　　　　　　　　　　</v>
          </cell>
          <cell r="C25" t="str">
            <v>枠組足場用　高さ１０００ｍｍ級　　　　　　　　　　　　　　　　　　　</v>
          </cell>
          <cell r="D25" t="str">
            <v>　本　</v>
          </cell>
          <cell r="E25">
            <v>2.8</v>
          </cell>
        </row>
        <row r="26">
          <cell r="A26" t="str">
            <v>A02501</v>
          </cell>
          <cell r="B26" t="str">
            <v>ク　ラ　ン　プ　　　　　　　　　　　　　　　　　　　</v>
          </cell>
          <cell r="C26" t="str">
            <v>金網式養生枠用　　　　　　　　　　　　　　　　　　　　　　　　　　　</v>
          </cell>
          <cell r="D26" t="str">
            <v>　個　</v>
          </cell>
          <cell r="E26">
            <v>230</v>
          </cell>
        </row>
        <row r="27">
          <cell r="A27" t="str">
            <v>A02900</v>
          </cell>
          <cell r="B27" t="str">
            <v>はね出し部材　　（朝　顔）　　　　　　　　　　　　　</v>
          </cell>
          <cell r="C27" t="str">
            <v>枠組足場用　　　　　　　　　　　　　　　　　　　　　　　　　　　　　</v>
          </cell>
          <cell r="D27" t="str">
            <v>　組　</v>
          </cell>
          <cell r="E27">
            <v>5320</v>
          </cell>
        </row>
        <row r="28">
          <cell r="A28" t="str">
            <v>A02901</v>
          </cell>
          <cell r="B28" t="str">
            <v>上部横つなぎ材　（朝　顔）　　　　　　　　　　　　　</v>
          </cell>
          <cell r="C28" t="str">
            <v>枠組足場用　　　　　　　　　　　　　　　　　　　　　　　　　　　　　</v>
          </cell>
          <cell r="D28" t="str">
            <v>　組　</v>
          </cell>
          <cell r="E28">
            <v>2890</v>
          </cell>
        </row>
        <row r="29">
          <cell r="A29" t="str">
            <v>A02902</v>
          </cell>
          <cell r="B29" t="str">
            <v>中間横つなぎ材　（朝　顔）　　　　　　　　　　　　　</v>
          </cell>
          <cell r="C29" t="str">
            <v>枠組足場用　　　　　　　　　　　　　　　　　　　　　　　　　　　　　</v>
          </cell>
          <cell r="D29" t="str">
            <v>　組　</v>
          </cell>
          <cell r="E29">
            <v>1420</v>
          </cell>
        </row>
        <row r="30">
          <cell r="A30" t="str">
            <v>A02903</v>
          </cell>
          <cell r="B30" t="str">
            <v>下部横つなぎ材　（朝　顔）　　　　　　　　　　　　　</v>
          </cell>
          <cell r="C30" t="str">
            <v>枠組足場用　　　　　　　　　　　　　　　　　　　　　　　　　　　　　</v>
          </cell>
          <cell r="D30" t="str">
            <v>　組　</v>
          </cell>
          <cell r="E30">
            <v>1760</v>
          </cell>
        </row>
        <row r="31">
          <cell r="A31" t="str">
            <v>A04012</v>
          </cell>
          <cell r="B31" t="str">
            <v>型枠用合板　　　　　　　　　　　　　　　　　　　　　</v>
          </cell>
          <cell r="C31" t="str">
            <v>１．２ｃｍ×９０ｃｍ×１８０ｃｍ　　　　　　　　　　　　　　　　　　</v>
          </cell>
          <cell r="D31" t="str">
            <v>　枚　</v>
          </cell>
          <cell r="E31">
            <v>1090</v>
          </cell>
        </row>
        <row r="32">
          <cell r="A32" t="str">
            <v>A04200</v>
          </cell>
          <cell r="B32" t="str">
            <v>工事用シート　（メッシュ）　　　　　　　　　　　　　</v>
          </cell>
          <cell r="C32" t="str">
            <v>防炎Ι類　１８００×５１００　　　網目１ｍｍ　　　　　　　　　　　　</v>
          </cell>
          <cell r="D32" t="str">
            <v>　枚　</v>
          </cell>
          <cell r="E32">
            <v>6630</v>
          </cell>
        </row>
        <row r="33">
          <cell r="A33" t="str">
            <v>A04300</v>
          </cell>
          <cell r="B33" t="str">
            <v>工事用シート　　　　　　　　　　　　　　　　　　　　</v>
          </cell>
          <cell r="C33" t="str">
            <v>防炎Ι類３６００×５４００×０．４　　　　　　　　　　　　　　　　　</v>
          </cell>
          <cell r="D33" t="str">
            <v>　枚　</v>
          </cell>
          <cell r="E33">
            <v>7100</v>
          </cell>
        </row>
        <row r="34">
          <cell r="A34" t="str">
            <v>A04306</v>
          </cell>
          <cell r="B34" t="str">
            <v>工事用シート　　　　　　　　　　　　　　　　　　　　</v>
          </cell>
          <cell r="C34" t="str">
            <v>防炎Ι類１８００×５１００×０．４　　　　　　　　　　　　　　　　　</v>
          </cell>
          <cell r="D34" t="str">
            <v>　枚　</v>
          </cell>
          <cell r="E34">
            <v>3300</v>
          </cell>
        </row>
        <row r="35">
          <cell r="A35" t="str">
            <v>A04311</v>
          </cell>
          <cell r="B35" t="str">
            <v>安全ネット　　　　　　　　　　　　　　　　　　　　　</v>
          </cell>
          <cell r="C35" t="str">
            <v>ラッセル網　目合１．５cm　　　　　網糸２．２ｍｍ　防炎　　　　　　　</v>
          </cell>
          <cell r="D35" t="str">
            <v>　m2　</v>
          </cell>
          <cell r="E35">
            <v>690</v>
          </cell>
        </row>
        <row r="36">
          <cell r="A36" t="str">
            <v>A04420</v>
          </cell>
          <cell r="B36" t="str">
            <v>セパレータ　　　　　　　　　　　　　　　　　　　　　</v>
          </cell>
          <cell r="C36" t="str">
            <v>ボルト式Ｃ型２００×８mm（建築用）　　　　　　　　　　　　　　　　　</v>
          </cell>
          <cell r="D36" t="str">
            <v>　本　</v>
          </cell>
          <cell r="E36">
            <v>25.7</v>
          </cell>
        </row>
        <row r="37">
          <cell r="A37" t="str">
            <v>A04430</v>
          </cell>
          <cell r="B37" t="str">
            <v>セパレータ　　　　　　　　　　　　　　　　　　　　　</v>
          </cell>
          <cell r="C37" t="str">
            <v>ボルト式Ｃ型３００×８mm（建築用）　　　　　　　　　　　　　　　　　</v>
          </cell>
          <cell r="D37" t="str">
            <v>　本　</v>
          </cell>
          <cell r="E37">
            <v>30.6</v>
          </cell>
        </row>
        <row r="38">
          <cell r="A38" t="str">
            <v>A04510</v>
          </cell>
          <cell r="B38" t="str">
            <v>型枠はく離剤　　　　　　　　　　　　　　　　　　　　</v>
          </cell>
          <cell r="C38" t="str">
            <v>木枠用　　　　　　　　　　　　　　　　　　　　　　　　　　　　　　　</v>
          </cell>
          <cell r="D38" t="str">
            <v>　L 　</v>
          </cell>
          <cell r="E38">
            <v>190</v>
          </cell>
        </row>
        <row r="39">
          <cell r="A39" t="str">
            <v>A10010</v>
          </cell>
          <cell r="B39" t="str">
            <v>異　形　鉄　筋　　　　　　　　　　　　　　　　　　　</v>
          </cell>
          <cell r="C39" t="str">
            <v>ＳＤ２９５Ａ　Ｄ１０　　　　　　　　　　　　　　　　　　　　　　　　</v>
          </cell>
          <cell r="D39" t="str">
            <v>　kg　</v>
          </cell>
          <cell r="E39">
            <v>40</v>
          </cell>
        </row>
        <row r="40">
          <cell r="A40" t="str">
            <v>A10013</v>
          </cell>
          <cell r="B40" t="str">
            <v>異　形　鉄　筋　　　　　　　　　　　　　　　　　　　</v>
          </cell>
          <cell r="C40" t="str">
            <v>ＳＤ２９５Ａ　Ｄ１３　　　　　　　　　　　　　　　　　　　　　　　　</v>
          </cell>
          <cell r="D40" t="str">
            <v>　kg　</v>
          </cell>
          <cell r="E40">
            <v>38</v>
          </cell>
        </row>
        <row r="41">
          <cell r="A41" t="str">
            <v>A10016</v>
          </cell>
          <cell r="B41" t="str">
            <v>異　形　鉄　筋　　　　　　　　　　　　　　　　　　　</v>
          </cell>
          <cell r="C41" t="str">
            <v>ＳＤ２９５Ａ　Ｄ１６　　　　　　　　　　　　　　　　　　　　　　　　</v>
          </cell>
          <cell r="D41" t="str">
            <v>　kg　</v>
          </cell>
          <cell r="E41">
            <v>36</v>
          </cell>
        </row>
        <row r="42">
          <cell r="A42" t="str">
            <v>A10119</v>
          </cell>
          <cell r="B42" t="str">
            <v>異　形　鉄　筋　　　　　　　　　　　　　　　　　　　</v>
          </cell>
          <cell r="C42" t="str">
            <v>ＳＤ３４５　Ｄ１９～２５　　　　　　　　　　　　　　　　　　　　　　</v>
          </cell>
          <cell r="D42" t="str">
            <v>　kg　</v>
          </cell>
          <cell r="E42">
            <v>36</v>
          </cell>
        </row>
        <row r="43">
          <cell r="A43" t="str">
            <v>A11003</v>
          </cell>
          <cell r="B43" t="str">
            <v>鋼　　　板　　　　　　　　　　　　　　　　　　　　　</v>
          </cell>
          <cell r="C43" t="str">
            <v>無規格品厚板　　　　　　　　　　　９．０×９１４×１８２９　　　　　</v>
          </cell>
          <cell r="D43" t="str">
            <v>　kg　</v>
          </cell>
          <cell r="E43">
            <v>54</v>
          </cell>
        </row>
        <row r="44">
          <cell r="A44" t="str">
            <v>A12001</v>
          </cell>
          <cell r="B44" t="str">
            <v>キーストンプレート　　　　　　　　　　　　　　　　　</v>
          </cell>
          <cell r="C44" t="str">
            <v>６５０×２５×１．２（棚鋼板）　　　　　　　　　　　　　　　　　　　</v>
          </cell>
          <cell r="D44" t="str">
            <v>　kg　</v>
          </cell>
          <cell r="E44">
            <v>87</v>
          </cell>
        </row>
        <row r="45">
          <cell r="A45" t="str">
            <v>A20001</v>
          </cell>
          <cell r="B45" t="str">
            <v>セ　メ　ン　ト　　　　　　　　　　　　　　　　　　　</v>
          </cell>
          <cell r="C45" t="str">
            <v>普通ポルトランドセメント　　　　　　　　　　　　　　　　　　　　　　</v>
          </cell>
          <cell r="D45" t="str">
            <v>　kg　</v>
          </cell>
          <cell r="E45">
            <v>19.2</v>
          </cell>
        </row>
        <row r="46">
          <cell r="A46" t="str">
            <v>A20002</v>
          </cell>
          <cell r="B46" t="str">
            <v>セ　メ　ン　ト　　　　　　　　　　　　　　　　　　　</v>
          </cell>
          <cell r="C46" t="str">
            <v>白色セメント　　　　　　　　　　　　　　　　　　　　　　　　　　　　</v>
          </cell>
          <cell r="D46" t="str">
            <v>　kg　</v>
          </cell>
          <cell r="E46">
            <v>42.5</v>
          </cell>
        </row>
        <row r="47">
          <cell r="A47" t="str">
            <v>A21001</v>
          </cell>
          <cell r="B47" t="str">
            <v>左　官　用　砂　　　　　　　　　　　　　　　　　　　</v>
          </cell>
          <cell r="C47" t="str">
            <v>洗　細目　　　　　　　　　　　　　　　　　　　　　　　　　　　　　　</v>
          </cell>
          <cell r="D47" t="str">
            <v>　m3　</v>
          </cell>
          <cell r="E47">
            <v>3100</v>
          </cell>
        </row>
        <row r="48">
          <cell r="A48" t="str">
            <v>A22221</v>
          </cell>
          <cell r="B48" t="str">
            <v>生コンクリート　　　　　　　　　　　　　　　　　　　</v>
          </cell>
          <cell r="C48" t="str">
            <v>２１－１５－２５　　　　　　　　　　　　　　　　　　　　　　　　　　</v>
          </cell>
          <cell r="D48" t="str">
            <v>　m3　</v>
          </cell>
          <cell r="E48">
            <v>7050</v>
          </cell>
        </row>
        <row r="49">
          <cell r="A49" t="str">
            <v>A40117</v>
          </cell>
          <cell r="B49" t="str">
            <v>切　　丸　　太　　　　　　　　　　　　　　　　　　　</v>
          </cell>
          <cell r="C49" t="str">
            <v>長さ１．８ｍ　末口７．５ｃｍ　　　　　　　　　　　　　　　　　　　　</v>
          </cell>
          <cell r="D49" t="str">
            <v>　本　</v>
          </cell>
          <cell r="E49">
            <v>305</v>
          </cell>
        </row>
        <row r="50">
          <cell r="A50" t="str">
            <v>A40127</v>
          </cell>
          <cell r="B50" t="str">
            <v>切　　丸　　太　　　　　　　　　　　　　　　　　　　</v>
          </cell>
          <cell r="C50" t="str">
            <v>長さ２ｍ　末口７．５ｃｍ　　　　　　　　　　　　　　　　　　　　　　</v>
          </cell>
          <cell r="D50" t="str">
            <v>　本　</v>
          </cell>
          <cell r="E50">
            <v>460</v>
          </cell>
        </row>
        <row r="51">
          <cell r="A51" t="str">
            <v>A40137</v>
          </cell>
          <cell r="B51" t="str">
            <v>切　　丸　　太　　　　　　　　　　　　　　　　　　　</v>
          </cell>
          <cell r="C51" t="str">
            <v>長さ３ｍ　末口７．５ｃｍ　　　　　　　　　　　　　　　　　　　　　　</v>
          </cell>
          <cell r="D51" t="str">
            <v>　本　</v>
          </cell>
          <cell r="E51">
            <v>590</v>
          </cell>
        </row>
        <row r="52">
          <cell r="A52" t="str">
            <v>A40228</v>
          </cell>
          <cell r="B52" t="str">
            <v>足　　場　　板　　　　　　　　　　　　　　　　　　　</v>
          </cell>
          <cell r="C52" t="str">
            <v>合板　４ｍ×２４ｃｍ×２．８ｃｍ　　　　　　　　　　　　　　　　　　</v>
          </cell>
          <cell r="D52" t="str">
            <v>　枚　</v>
          </cell>
          <cell r="E52">
            <v>3300</v>
          </cell>
        </row>
        <row r="53">
          <cell r="A53" t="str">
            <v>A40310</v>
          </cell>
          <cell r="B53" t="str">
            <v>バ　　タ　　角　　　　　　　　　　　　　　　　　　　</v>
          </cell>
          <cell r="C53" t="str">
            <v>杉　４ｍ×１０ｃｍ×１０ｃｍ　　　　　　　　　　　　　　　　　　　　</v>
          </cell>
          <cell r="D53" t="str">
            <v>　m3　</v>
          </cell>
          <cell r="E53">
            <v>39000</v>
          </cell>
        </row>
        <row r="54">
          <cell r="A54" t="str">
            <v>A40435</v>
          </cell>
          <cell r="B54" t="str">
            <v>桟　　　木　　　　　　　　　　　　　　　　　　　　　</v>
          </cell>
          <cell r="C54" t="str">
            <v>米つが　４ｍ×３ｃｍ×５ｃｍ　　　　　　　　　　　　　　　　　　　　</v>
          </cell>
          <cell r="D54" t="str">
            <v>　m3　</v>
          </cell>
          <cell r="E54">
            <v>40000</v>
          </cell>
        </row>
        <row r="55">
          <cell r="A55" t="str">
            <v>A40436</v>
          </cell>
          <cell r="B55" t="str">
            <v>桟　　　木　　　　　　　　　　　　　　　　　　　　　</v>
          </cell>
          <cell r="C55" t="str">
            <v>杉　４ｍ×３ｃｍ×６ｃｍ　　　　　　　　　　　　　　　　　　　　　　</v>
          </cell>
          <cell r="D55" t="str">
            <v>　m3　</v>
          </cell>
          <cell r="E55">
            <v>40000</v>
          </cell>
        </row>
        <row r="56">
          <cell r="A56" t="str">
            <v>A44051</v>
          </cell>
          <cell r="B56" t="str">
            <v>平　　割　　材　　　　　　　　　　　　　　　　　　　</v>
          </cell>
          <cell r="C56" t="str">
            <v>杉１等　　　　　　　　　　　　　　４ｍ×４．５ｃｍ×１０．５ｃｍ　　</v>
          </cell>
          <cell r="D56" t="str">
            <v>　m3　</v>
          </cell>
          <cell r="E56">
            <v>49000</v>
          </cell>
        </row>
        <row r="57">
          <cell r="A57" t="str">
            <v>A44145</v>
          </cell>
          <cell r="B57" t="str">
            <v>平　　割　　材　　　　　　　　　　　　　　　　　　　</v>
          </cell>
          <cell r="C57" t="str">
            <v>米つが　４ｍ×４ｃｍ×４．５ｃｍ　　　　　　　　　　　　　　　　　　</v>
          </cell>
          <cell r="D57" t="str">
            <v>　m3　</v>
          </cell>
          <cell r="E57">
            <v>49000</v>
          </cell>
        </row>
        <row r="58">
          <cell r="A58" t="str">
            <v>A45015</v>
          </cell>
          <cell r="B58" t="str">
            <v>板　　　　　材　　　　　　　　　　　　　　　　　　　</v>
          </cell>
          <cell r="C58" t="str">
            <v>杉１等　４ｍ×１．５ｃｍ×９ｃｍ　　　　　　　　　　　　　　　　　　</v>
          </cell>
          <cell r="D58" t="str">
            <v>　m3　</v>
          </cell>
          <cell r="E58">
            <v>46000</v>
          </cell>
        </row>
        <row r="59">
          <cell r="A59" t="str">
            <v>A45021</v>
          </cell>
          <cell r="B59" t="str">
            <v>板　　　　　材　　　　　　　　　　　　　　　　　　　</v>
          </cell>
          <cell r="C59" t="str">
            <v>杉１等　４ｍ×２．１ｃｍ×９ｃｍ　　　　　　　　　　　　　　　　　　</v>
          </cell>
          <cell r="D59" t="str">
            <v>　m3　</v>
          </cell>
          <cell r="E59">
            <v>45000</v>
          </cell>
        </row>
        <row r="60">
          <cell r="A60" t="str">
            <v>A50004</v>
          </cell>
          <cell r="B60" t="str">
            <v>普　通　鉄　線　　　　　　　　　　　　　　　　　　　</v>
          </cell>
          <cell r="C60" t="str">
            <v>６．０（＃４）　　　　　　　　　　　　　　　　　　　　　　　　　　　</v>
          </cell>
          <cell r="D60" t="str">
            <v>　kg　</v>
          </cell>
          <cell r="E60">
            <v>85.5</v>
          </cell>
        </row>
        <row r="61">
          <cell r="A61" t="str">
            <v>A50014</v>
          </cell>
          <cell r="B61" t="str">
            <v>普　通　鉄　線　　　　　　　　　　　　　　　　　　　</v>
          </cell>
          <cell r="C61" t="str">
            <v>２．０（＃１４）　　　　　　　　　　　　　　　　　　　　　　　　　　</v>
          </cell>
          <cell r="D61" t="str">
            <v>　kg　</v>
          </cell>
          <cell r="E61">
            <v>92.5</v>
          </cell>
        </row>
        <row r="62">
          <cell r="A62" t="str">
            <v>A50016</v>
          </cell>
          <cell r="B62" t="str">
            <v>普　通　鉄　線　　　　　　　　　　　　　　　　　　　</v>
          </cell>
          <cell r="C62" t="str">
            <v>１．６（＃１６）　　　　　　　　　　　　　　　　　　　　　　　　　　</v>
          </cell>
          <cell r="D62" t="str">
            <v>　kg　</v>
          </cell>
          <cell r="E62">
            <v>77</v>
          </cell>
        </row>
        <row r="63">
          <cell r="A63" t="str">
            <v>A50110</v>
          </cell>
          <cell r="B63" t="str">
            <v>なまし鉄線　　　　　　　　　　　　　　　　　　　　　</v>
          </cell>
          <cell r="C63" t="str">
            <v>３．２（＃１０）　　　　　　　　　　　　　　　　　　　　　　　　　　</v>
          </cell>
          <cell r="D63" t="str">
            <v>　kg　</v>
          </cell>
          <cell r="E63">
            <v>84.5</v>
          </cell>
        </row>
        <row r="64">
          <cell r="A64" t="str">
            <v>A50121</v>
          </cell>
          <cell r="B64" t="str">
            <v>結　　束　　線　　　　　　　　　　　　　　　　　　　</v>
          </cell>
          <cell r="C64" t="str">
            <v>０．８（＃２１）　　　　　　　　　　　　　　　　　　　　　　　　　　</v>
          </cell>
          <cell r="D64" t="str">
            <v>　kg　</v>
          </cell>
          <cell r="E64">
            <v>157</v>
          </cell>
        </row>
        <row r="65">
          <cell r="A65" t="str">
            <v>A50314</v>
          </cell>
          <cell r="B65" t="str">
            <v>有　刺　鉄　線　　　　　　　　　　　　　　　　　　　</v>
          </cell>
          <cell r="C65" t="str">
            <v>２．０（＃１４）　　　　　　　　　　　　　　　　　　　　　　　　　　</v>
          </cell>
          <cell r="D65" t="str">
            <v>　ｍ　</v>
          </cell>
          <cell r="E65">
            <v>14.3</v>
          </cell>
        </row>
        <row r="66">
          <cell r="A66" t="str">
            <v>A50438</v>
          </cell>
          <cell r="B66" t="str">
            <v>鉄　丸　く　ぎ　　　　　　　　　　　　　　　　　　　</v>
          </cell>
          <cell r="C66" t="str">
            <v>Ｎ－３８～６５　　　　　　　　　　　　　　　　　　　　　　　　　　　</v>
          </cell>
          <cell r="D66" t="str">
            <v>　kg　</v>
          </cell>
          <cell r="E66">
            <v>95</v>
          </cell>
        </row>
        <row r="67">
          <cell r="A67" t="str">
            <v>A50460</v>
          </cell>
          <cell r="B67" t="str">
            <v>く　ぎ　金　物　　　　　　　　　　　　　　　　　　　</v>
          </cell>
          <cell r="C67" t="str">
            <v>なまし鉄線＃１０・Ｎ－３８～６５　　　　　　　　　　　　　　　　　　</v>
          </cell>
          <cell r="D67" t="str">
            <v>　kg　</v>
          </cell>
          <cell r="E67">
            <v>84.5</v>
          </cell>
        </row>
        <row r="68">
          <cell r="A68" t="str">
            <v>A50470</v>
          </cell>
          <cell r="B68" t="str">
            <v>ボードくぎ　　　　　　　　　　　　　　　　　　　　　</v>
          </cell>
          <cell r="C68" t="str">
            <v>１．６×２５ｍｍ（＃１６）　　　　　　　　　　　　　　　　　　　　　</v>
          </cell>
          <cell r="D68" t="str">
            <v>　kg　</v>
          </cell>
          <cell r="E68">
            <v>300</v>
          </cell>
        </row>
        <row r="69">
          <cell r="A69" t="str">
            <v>A50480</v>
          </cell>
          <cell r="B69" t="str">
            <v>小　　ね　　じ　　　　　　　　　　　　　　　　　　　</v>
          </cell>
          <cell r="C69" t="str">
            <v>スクリューくぎ　　　　　　　　　　　　　　　　　　　　　　　　　　　</v>
          </cell>
          <cell r="D69" t="str">
            <v>　kg　</v>
          </cell>
          <cell r="E69">
            <v>330</v>
          </cell>
        </row>
        <row r="70">
          <cell r="A70" t="str">
            <v>A50809</v>
          </cell>
          <cell r="B70" t="str">
            <v>平かすがい　　　　　　　　　　　　　　　　　　　　　</v>
          </cell>
          <cell r="C70" t="str">
            <v>９０ｍｍ　　　　　　　　　　　　　　　　　　　　　　　　　　　　　　</v>
          </cell>
          <cell r="D70" t="str">
            <v>　kg　</v>
          </cell>
          <cell r="E70">
            <v>619</v>
          </cell>
        </row>
        <row r="71">
          <cell r="A71" t="str">
            <v>A51118</v>
          </cell>
          <cell r="B71" t="str">
            <v>ステープル　　　　　　　　　　　　　　　　　　　　　</v>
          </cell>
          <cell r="C71" t="str">
            <v>１．２４（＃１８）×２１　メッキ無　　　　　　　　　　　　　　　　　</v>
          </cell>
          <cell r="D71" t="str">
            <v>　kg　</v>
          </cell>
          <cell r="E71">
            <v>365</v>
          </cell>
        </row>
        <row r="72">
          <cell r="A72" t="str">
            <v>A51416</v>
          </cell>
          <cell r="B72" t="str">
            <v>普通ボルト　　　　　　　　　　　　　　　　　　　　　</v>
          </cell>
          <cell r="C72" t="str">
            <v>並六角ボルト　Ｍ２２×９０　　　　　　　　　　　　　　　　　　　　　</v>
          </cell>
          <cell r="D72" t="str">
            <v>　本　</v>
          </cell>
          <cell r="E72">
            <v>65.599999999999994</v>
          </cell>
        </row>
        <row r="73">
          <cell r="A73" t="str">
            <v>A51501</v>
          </cell>
          <cell r="B73" t="str">
            <v>軽量鉄骨天井下地野縁受　　　　　　　　　　　　　　　</v>
          </cell>
          <cell r="C73" t="str">
            <v>［－３８×１２×１．２　　　　　　　　　　　　　　　　　　　　　　　</v>
          </cell>
          <cell r="D73" t="str">
            <v>　ｍ　</v>
          </cell>
          <cell r="E73">
            <v>100</v>
          </cell>
        </row>
        <row r="74">
          <cell r="A74" t="str">
            <v>A51502</v>
          </cell>
          <cell r="B74" t="str">
            <v>軽量鉄骨天井下地野縁受　　　　　　　　　　　　　　　</v>
          </cell>
          <cell r="C74" t="str">
            <v>［－３８×１２×１．６　　　　　　　　　　　　　　　　　　　　　　　</v>
          </cell>
          <cell r="D74" t="str">
            <v>　ｍ　</v>
          </cell>
          <cell r="E74">
            <v>132</v>
          </cell>
        </row>
        <row r="75">
          <cell r="A75" t="str">
            <v>A51510</v>
          </cell>
          <cell r="B75" t="str">
            <v>軽量鉄骨天井下地野縁受ジョイント　　　　　　　　　　</v>
          </cell>
          <cell r="C75" t="str">
            <v>　　　　　　　　　　　　　　　　　　　　　　　　　　　　　　　　　　</v>
          </cell>
          <cell r="D75" t="str">
            <v>　個　</v>
          </cell>
          <cell r="E75">
            <v>20</v>
          </cell>
        </row>
        <row r="76">
          <cell r="A76" t="str">
            <v>A51519</v>
          </cell>
          <cell r="B76" t="str">
            <v>軽量鉄骨天井下地シングル野縁　　　　　　　　　　　　</v>
          </cell>
          <cell r="C76" t="str">
            <v>１９形　２５×１９×０．５　　　　　　　　　　　　　　　　　　　　　</v>
          </cell>
          <cell r="D76" t="str">
            <v>　ｍ　</v>
          </cell>
          <cell r="E76">
            <v>58</v>
          </cell>
        </row>
        <row r="77">
          <cell r="A77" t="str">
            <v>A51525</v>
          </cell>
          <cell r="B77" t="str">
            <v>軽量鉄骨天井下地シングル野縁　　　　　　　　　　　　</v>
          </cell>
          <cell r="C77" t="str">
            <v>２５形　２５×２５×０．５　　　　　　　　　　　　　　　　　　　　　</v>
          </cell>
          <cell r="D77" t="str">
            <v>　ｍ　</v>
          </cell>
          <cell r="E77">
            <v>72</v>
          </cell>
        </row>
        <row r="78">
          <cell r="A78" t="str">
            <v>A51526</v>
          </cell>
          <cell r="B78" t="str">
            <v>軽量鉄骨天井下地シングル野縁ジョイント　　　　　　　</v>
          </cell>
          <cell r="C78" t="str">
            <v>１９形　２５幅用　０．５ｍｍ　　　　　　　　　　　　　　　　　　　　</v>
          </cell>
          <cell r="D78" t="str">
            <v>　個　</v>
          </cell>
          <cell r="E78">
            <v>12</v>
          </cell>
        </row>
        <row r="79">
          <cell r="A79" t="str">
            <v>A51527</v>
          </cell>
          <cell r="B79" t="str">
            <v>軽量鉄骨天井下地シングル野縁ジョイント　　　　　　　</v>
          </cell>
          <cell r="C79" t="str">
            <v>２５形　２５幅用　０．５ｍｍ　　　　　　　　　　　　　　　　　　　　</v>
          </cell>
          <cell r="D79" t="str">
            <v>　個　</v>
          </cell>
          <cell r="E79">
            <v>14</v>
          </cell>
        </row>
        <row r="80">
          <cell r="A80" t="str">
            <v>A51528</v>
          </cell>
          <cell r="B80" t="str">
            <v>軽量鉄骨天井下地シングルクリップ　　　　　　　　　　</v>
          </cell>
          <cell r="C80" t="str">
            <v>２５幅用　０．６ｍｍ　　　　　　　　　　　　　　　　　　　　　　　　</v>
          </cell>
          <cell r="D80" t="str">
            <v>　個　</v>
          </cell>
          <cell r="E80">
            <v>7</v>
          </cell>
        </row>
        <row r="81">
          <cell r="A81" t="str">
            <v>A51529</v>
          </cell>
          <cell r="B81" t="str">
            <v>軽量鉄骨天井下地ダブル野縁　　　　　　　　　　　　　</v>
          </cell>
          <cell r="C81" t="str">
            <v>１９形　５０×１９×０．５　　　　　　　　　　　　　　　　　　　　　</v>
          </cell>
          <cell r="D81" t="str">
            <v>　ｍ　</v>
          </cell>
          <cell r="E81">
            <v>77</v>
          </cell>
        </row>
        <row r="82">
          <cell r="A82" t="str">
            <v>A51535</v>
          </cell>
          <cell r="B82" t="str">
            <v>軽量鉄骨天井下地ダブル野縁　　　　　　　　　　　　　</v>
          </cell>
          <cell r="C82" t="str">
            <v>２５形　５０×２５×０．５　　　　　　　　　　　　　　　　　　　　　</v>
          </cell>
          <cell r="D82" t="str">
            <v>　ｍ　</v>
          </cell>
          <cell r="E82">
            <v>94</v>
          </cell>
        </row>
        <row r="83">
          <cell r="A83" t="str">
            <v>A51536</v>
          </cell>
          <cell r="B83" t="str">
            <v>軽量鉄骨天井下地ダブル野縁ジョイント　　　　　　　　</v>
          </cell>
          <cell r="C83" t="str">
            <v>１９形　５０幅用　０．５ｍｍ　　　　　　　　　　　　　　　　　　　　</v>
          </cell>
          <cell r="D83" t="str">
            <v>　個　</v>
          </cell>
          <cell r="E83">
            <v>14</v>
          </cell>
        </row>
        <row r="84">
          <cell r="A84" t="str">
            <v>A51537</v>
          </cell>
          <cell r="B84" t="str">
            <v>軽量鉄骨天井下地ダブル野縁ジョイント　　　　　　　　</v>
          </cell>
          <cell r="C84" t="str">
            <v>２５形　５０幅用　０．５ｍｍ　　　　　　　　　　　　　　　　　　　　</v>
          </cell>
          <cell r="D84" t="str">
            <v>　個　</v>
          </cell>
          <cell r="E84">
            <v>16</v>
          </cell>
        </row>
        <row r="85">
          <cell r="A85" t="str">
            <v>A51538</v>
          </cell>
          <cell r="B85" t="str">
            <v>軽量鉄骨天井下地ダブルクリップ　　　　　　　　　　　</v>
          </cell>
          <cell r="C85" t="str">
            <v>５０幅用　０．６ｍｍ　　　　　　　　　　　　　　　　　　　　　　　　</v>
          </cell>
          <cell r="D85" t="str">
            <v>　個　</v>
          </cell>
          <cell r="E85">
            <v>10</v>
          </cell>
        </row>
        <row r="86">
          <cell r="A86" t="str">
            <v>A51559</v>
          </cell>
          <cell r="B86" t="str">
            <v>軽量鉄骨天井下地吊ボルト　　　　　　　　　　　　　　</v>
          </cell>
          <cell r="C86" t="str">
            <v>径９ｍｍ　長さ１ｍ程度　　　　　　　　　　　　　　　　　　　　　　　</v>
          </cell>
          <cell r="D86" t="str">
            <v>　本　</v>
          </cell>
          <cell r="E86">
            <v>95</v>
          </cell>
        </row>
        <row r="87">
          <cell r="A87" t="str">
            <v>A51560</v>
          </cell>
          <cell r="B87" t="str">
            <v>軽量鉄骨天井下地野縁受ハンガー　　　　　　　　　　　</v>
          </cell>
          <cell r="C87" t="str">
            <v>１００×２．０程度　　　　　　　　　　　　　　　　　　　　　　　　　</v>
          </cell>
          <cell r="D87" t="str">
            <v>　個　</v>
          </cell>
          <cell r="E87">
            <v>22</v>
          </cell>
        </row>
        <row r="88">
          <cell r="A88" t="str">
            <v>A51565</v>
          </cell>
          <cell r="B88" t="str">
            <v>軽量鉄骨天井下地吊ボルト用ナット　　　　　　　　　　</v>
          </cell>
          <cell r="C88" t="str">
            <v>　　　　　　　　　　　　　　　　　　　　　　　　　　　　　　　　　　</v>
          </cell>
          <cell r="D88" t="str">
            <v>　個　</v>
          </cell>
          <cell r="E88">
            <v>3</v>
          </cell>
        </row>
        <row r="89">
          <cell r="A89" t="str">
            <v>A51619</v>
          </cell>
          <cell r="B89" t="str">
            <v>軽量鉄骨壁下地振れ止め　　　　　　　　　　　　　　　</v>
          </cell>
          <cell r="C89" t="str">
            <v>［－１９×１０×１．２　　　　　　　　　　　　　　　　　　　　　　　</v>
          </cell>
          <cell r="D89" t="str">
            <v>　ｍ　</v>
          </cell>
          <cell r="E89">
            <v>74</v>
          </cell>
        </row>
        <row r="90">
          <cell r="A90" t="str">
            <v>A51625</v>
          </cell>
          <cell r="B90" t="str">
            <v>軽量鉄骨壁下地振れ止め　　　　　　　　　　　　　　　</v>
          </cell>
          <cell r="C90" t="str">
            <v>［－２５×１０×１．２　　　　　　　　　　　　　　　　　　　　　　　</v>
          </cell>
          <cell r="D90" t="str">
            <v>　ｍ　</v>
          </cell>
          <cell r="E90">
            <v>86</v>
          </cell>
        </row>
        <row r="91">
          <cell r="A91" t="str">
            <v>A51650</v>
          </cell>
          <cell r="B91" t="str">
            <v>軽量鉄骨壁下地スタッド　　　　　　　　　　　　　　　</v>
          </cell>
          <cell r="C91" t="str">
            <v>５０形　５０×４５×０．８　　　　　　　　　　　　　　　　　　　　　</v>
          </cell>
          <cell r="D91" t="str">
            <v>　ｍ　</v>
          </cell>
          <cell r="E91">
            <v>229</v>
          </cell>
        </row>
        <row r="92">
          <cell r="A92" t="str">
            <v>A51652</v>
          </cell>
          <cell r="B92" t="str">
            <v>軽量鉄骨壁下地スぺーサ　　　　　　　　　　　　　　　</v>
          </cell>
          <cell r="C92" t="str">
            <v>５０形　　　　　　　　　　　　　　　　　　　　　　　　　　　　　　　</v>
          </cell>
          <cell r="D92" t="str">
            <v>　個　</v>
          </cell>
          <cell r="E92">
            <v>15</v>
          </cell>
        </row>
        <row r="93">
          <cell r="A93" t="str">
            <v>A51665</v>
          </cell>
          <cell r="B93" t="str">
            <v>軽量鉄骨壁下地スタッド　　　　　　　　　　　　　　　</v>
          </cell>
          <cell r="C93" t="str">
            <v>６５形　６５×４５×０．８　　　　　　　　　　　　　　　　　　　　　</v>
          </cell>
          <cell r="D93" t="str">
            <v>　ｍ　</v>
          </cell>
          <cell r="E93">
            <v>248</v>
          </cell>
        </row>
        <row r="94">
          <cell r="A94" t="str">
            <v>A51667</v>
          </cell>
          <cell r="B94" t="str">
            <v>軽量鉄骨壁下地スぺーサ　　　　　　　　　　　　　　　</v>
          </cell>
          <cell r="C94" t="str">
            <v>６５形　　　　　　　　　　　　　　　　　　　　　　　　　　　　　　　</v>
          </cell>
          <cell r="D94" t="str">
            <v>　個　</v>
          </cell>
          <cell r="E94">
            <v>17</v>
          </cell>
        </row>
        <row r="95">
          <cell r="A95" t="str">
            <v>A51690</v>
          </cell>
          <cell r="B95" t="str">
            <v>軽量鉄骨壁下地スタッド　　　　　　　　　　　　　　　</v>
          </cell>
          <cell r="C95" t="str">
            <v>９０形　９０×４５×０．８　　　　　　　　　　　　　　　　　　　　　</v>
          </cell>
          <cell r="D95" t="str">
            <v>　ｍ　</v>
          </cell>
          <cell r="E95">
            <v>308</v>
          </cell>
        </row>
        <row r="96">
          <cell r="A96" t="str">
            <v>A51692</v>
          </cell>
          <cell r="B96" t="str">
            <v>軽量鉄骨壁下地スペーサ　　　　　　　　　　　　　　　</v>
          </cell>
          <cell r="C96" t="str">
            <v>９０形　　　　　　　　　　　　　　　　　　　　　　　　　　　　　　　</v>
          </cell>
          <cell r="D96" t="str">
            <v>　個　</v>
          </cell>
          <cell r="E96">
            <v>23</v>
          </cell>
        </row>
        <row r="97">
          <cell r="A97" t="str">
            <v>A51700</v>
          </cell>
          <cell r="B97" t="str">
            <v>軽量鉄骨壁下地スタッド　　　　　　　　　　　　　　　</v>
          </cell>
          <cell r="C97" t="str">
            <v>１００形　１００×４５×０．８　　　　　　　　　　　　　　　　　　　</v>
          </cell>
          <cell r="D97" t="str">
            <v>　ｍ　</v>
          </cell>
          <cell r="E97">
            <v>339</v>
          </cell>
        </row>
        <row r="98">
          <cell r="A98" t="str">
            <v>A51702</v>
          </cell>
          <cell r="B98" t="str">
            <v>軽量鉄骨壁下地スペーサ　　　　　　　　　　　　　　　</v>
          </cell>
          <cell r="C98" t="str">
            <v>１００形　　　　　　　　　　　　　　　　　　　　　　　　　　　　　　</v>
          </cell>
          <cell r="D98" t="str">
            <v>　個　</v>
          </cell>
          <cell r="E98">
            <v>27</v>
          </cell>
        </row>
        <row r="99">
          <cell r="A99" t="str">
            <v>A51710</v>
          </cell>
          <cell r="B99" t="str">
            <v>軽量鉄骨壁下地打込みピン　　　　　　　　　　　　　　</v>
          </cell>
          <cell r="C99" t="str">
            <v>　　　　　　　　　　　　　　　　　　　　　　　　　　　　　　　　　　</v>
          </cell>
          <cell r="D99" t="str">
            <v>　個　</v>
          </cell>
          <cell r="E99">
            <v>38</v>
          </cell>
        </row>
        <row r="100">
          <cell r="A100" t="str">
            <v>A51719</v>
          </cell>
          <cell r="B100" t="str">
            <v>インサート　　　　　　　　　　　　　　　　　　　　　</v>
          </cell>
          <cell r="C100" t="str">
            <v>鉄製　Ｗ３／８　　　　　　　　　　　　　　　　　　　　　　　　　　　</v>
          </cell>
          <cell r="D100" t="str">
            <v>　個　</v>
          </cell>
          <cell r="E100">
            <v>26</v>
          </cell>
        </row>
        <row r="101">
          <cell r="A101" t="str">
            <v>A51752</v>
          </cell>
          <cell r="B101" t="str">
            <v>軽量鉄骨壁下地ランナー　　　　　　　　　　　　　　　</v>
          </cell>
          <cell r="C101" t="str">
            <v>５０形　５２×４０×０．８　　　　　　　　　　　　　　　　　　　　　</v>
          </cell>
          <cell r="D101" t="str">
            <v>　ｍ　</v>
          </cell>
          <cell r="E101">
            <v>171</v>
          </cell>
        </row>
        <row r="102">
          <cell r="A102" t="str">
            <v>A51767</v>
          </cell>
          <cell r="B102" t="str">
            <v>軽量鉄骨壁下地ランナー　　　　　　　　　　　　　　　</v>
          </cell>
          <cell r="C102" t="str">
            <v>６５形　６７×４０×０．８　　　　　　　　　　　　　　　　　　　　　</v>
          </cell>
          <cell r="D102" t="str">
            <v>　ｍ　</v>
          </cell>
          <cell r="E102">
            <v>180</v>
          </cell>
        </row>
        <row r="103">
          <cell r="A103" t="str">
            <v>A51792</v>
          </cell>
          <cell r="B103" t="str">
            <v>軽量鉄骨壁下地ランナー　　　　　　　　　　　　　　　</v>
          </cell>
          <cell r="C103" t="str">
            <v>９０形　９２×４０×０．８　　　　　　　　　　　　　　　　　　　　　</v>
          </cell>
          <cell r="D103" t="str">
            <v>　ｍ　</v>
          </cell>
          <cell r="E103">
            <v>210</v>
          </cell>
        </row>
        <row r="104">
          <cell r="A104" t="str">
            <v>A51802</v>
          </cell>
          <cell r="B104" t="str">
            <v>軽量鉄骨壁下地ランナー　　　　　　　　　　　　　　　</v>
          </cell>
          <cell r="C104" t="str">
            <v>１００形　１０２×４０×０．８　　　　　　　　　　　　　　　　　　　</v>
          </cell>
          <cell r="D104" t="str">
            <v>　ｍ　</v>
          </cell>
          <cell r="E104">
            <v>223</v>
          </cell>
        </row>
        <row r="105">
          <cell r="A105" t="str">
            <v>A52303</v>
          </cell>
          <cell r="B105" t="str">
            <v>平　　ラ　　ス　　　　　　　　　　　　　　　　　　　</v>
          </cell>
          <cell r="C105" t="str">
            <v>３号　０．５～０．７　　　　　　　　　　　　　　　　　　　　　　　　</v>
          </cell>
          <cell r="D105" t="str">
            <v>　m2　</v>
          </cell>
          <cell r="E105">
            <v>180</v>
          </cell>
        </row>
        <row r="106">
          <cell r="A106" t="str">
            <v>A52401</v>
          </cell>
          <cell r="B106" t="str">
            <v>リ　ブ　ラ　ス　　　　　　　　　　　　　　　　　　　</v>
          </cell>
          <cell r="C106" t="str">
            <v>Ａ型　１号　　　　　　　　　　　　　　　　　　　　　　　　　　　　　</v>
          </cell>
          <cell r="D106" t="str">
            <v>　m2　</v>
          </cell>
          <cell r="E106">
            <v>379</v>
          </cell>
        </row>
        <row r="107">
          <cell r="A107" t="str">
            <v>A52520</v>
          </cell>
          <cell r="B107" t="str">
            <v>菱形ワイヤラス　　　　　　　　　　　　　　　　　　　</v>
          </cell>
          <cell r="C107" t="str">
            <v>０．９（＃２０）×３２　　　　　　　　　　　　　　　　　　　　　　　</v>
          </cell>
          <cell r="D107" t="str">
            <v>　m2　</v>
          </cell>
          <cell r="E107">
            <v>79</v>
          </cell>
        </row>
        <row r="108">
          <cell r="A108" t="str">
            <v>A52630</v>
          </cell>
          <cell r="B108" t="str">
            <v>パイルキャップ　　　　　　　　　　　　　　　　　　　</v>
          </cell>
          <cell r="C108" t="str">
            <v>杭径３００用　　　　　　　　　　　　　　　　　　　　　　　　　　　　</v>
          </cell>
          <cell r="D108" t="str">
            <v>　個　</v>
          </cell>
          <cell r="E108">
            <v>260</v>
          </cell>
        </row>
        <row r="109">
          <cell r="A109" t="str">
            <v>A52635</v>
          </cell>
          <cell r="B109" t="str">
            <v>パイルキャップ　　　　　　　　　　　　　　　　　　　</v>
          </cell>
          <cell r="C109" t="str">
            <v>杭径３５０用　　　　　　　　　　　　　　　　　　　　　　　　　　　　</v>
          </cell>
          <cell r="D109" t="str">
            <v>　個　</v>
          </cell>
          <cell r="E109">
            <v>260</v>
          </cell>
        </row>
        <row r="110">
          <cell r="A110" t="str">
            <v>A52640</v>
          </cell>
          <cell r="B110" t="str">
            <v>パイルキャップ　　　　　　　　　　　　　　　　　　　</v>
          </cell>
          <cell r="C110" t="str">
            <v>杭径４００用　　　　　　　　　　　　　　　　　　　　　　　　　　　　</v>
          </cell>
          <cell r="D110" t="str">
            <v>　個　</v>
          </cell>
          <cell r="E110">
            <v>300</v>
          </cell>
        </row>
        <row r="111">
          <cell r="A111" t="str">
            <v>A52645</v>
          </cell>
          <cell r="B111" t="str">
            <v>パイルキャップ　　　　　　　　　　　　　　　　　　　</v>
          </cell>
          <cell r="C111" t="str">
            <v>杭径４５０用　　　　　　　　　　　　　　　　　　　　　　　　　　　　</v>
          </cell>
          <cell r="D111" t="str">
            <v>　個　</v>
          </cell>
          <cell r="E111">
            <v>350</v>
          </cell>
        </row>
        <row r="112">
          <cell r="A112" t="str">
            <v>A52650</v>
          </cell>
          <cell r="B112" t="str">
            <v>パイルキャップ　　　　　　　　　　　　　　　　　　　</v>
          </cell>
          <cell r="C112" t="str">
            <v>杭径５００用　　　　　　　　　　　　　　　　　　　　　　　　　　　　</v>
          </cell>
          <cell r="D112" t="str">
            <v>　個　</v>
          </cell>
          <cell r="E112">
            <v>380</v>
          </cell>
        </row>
        <row r="113">
          <cell r="A113" t="str">
            <v>A52660</v>
          </cell>
          <cell r="B113" t="str">
            <v>パイルキャップ　　　　　　　　　　　　　　　　　　　</v>
          </cell>
          <cell r="C113" t="str">
            <v>杭径６００用　　　　　　　　　　　　　　　　　　　　　　　　　　　　</v>
          </cell>
          <cell r="D113" t="str">
            <v>　個　</v>
          </cell>
          <cell r="E113">
            <v>600</v>
          </cell>
        </row>
        <row r="114">
          <cell r="A114" t="str">
            <v>A53117</v>
          </cell>
          <cell r="B114" t="str">
            <v>亜鉛鉄板（波板）　　　　　　　　　　　　　　　　　　</v>
          </cell>
          <cell r="C114" t="str">
            <v>０．１９×７６２×１８２９　　　　　　　　　　　　　　　　　　　　　</v>
          </cell>
          <cell r="D114" t="str">
            <v>　枚　</v>
          </cell>
          <cell r="E114">
            <v>366</v>
          </cell>
        </row>
        <row r="115">
          <cell r="A115" t="str">
            <v>A56010</v>
          </cell>
          <cell r="B115" t="str">
            <v>天井点検口　　　　　　　　　　　　　　　　　　　　　</v>
          </cell>
          <cell r="C115" t="str">
            <v>アルミニウム製　錠無し　４５０角　　　　　　　　　　　　　　　　　　</v>
          </cell>
          <cell r="D115" t="str">
            <v>　箇所</v>
          </cell>
          <cell r="E115">
            <v>3250</v>
          </cell>
        </row>
        <row r="116">
          <cell r="A116" t="str">
            <v>A56011</v>
          </cell>
          <cell r="B116" t="str">
            <v>天井点検口　　　　　　　　　　　　　　　　　　　　　</v>
          </cell>
          <cell r="C116" t="str">
            <v>アルミニウム製　錠無し　６００角　　　　　　　　　　　　　　　　　　</v>
          </cell>
          <cell r="D116" t="str">
            <v>　箇所</v>
          </cell>
          <cell r="E116">
            <v>4130</v>
          </cell>
        </row>
        <row r="117">
          <cell r="A117" t="str">
            <v>A56020</v>
          </cell>
          <cell r="B117" t="str">
            <v>床　点　検　口　　　　　　　　　　　　　　　　　　　</v>
          </cell>
          <cell r="C117" t="str">
            <v>アルミニウム製　錠無し　６００角　モルタル埋込型　　　　　　　　　　</v>
          </cell>
          <cell r="D117" t="str">
            <v>　箇所</v>
          </cell>
          <cell r="E117">
            <v>13700</v>
          </cell>
        </row>
        <row r="118">
          <cell r="A118" t="str">
            <v>A56030</v>
          </cell>
          <cell r="B118" t="str">
            <v>階段すべり止め　　　　　　　　　　　　　　　　　　　</v>
          </cell>
          <cell r="C118" t="str">
            <v>ステンレス製ビニルタイヤ付き　　　巾＝３７ｍｍ　　　　　　　　　　　</v>
          </cell>
          <cell r="D118" t="str">
            <v>　ｍ　</v>
          </cell>
          <cell r="E118">
            <v>1700</v>
          </cell>
        </row>
        <row r="119">
          <cell r="A119" t="str">
            <v>A60003</v>
          </cell>
          <cell r="B119" t="str">
            <v>アスファルトコンパウンド　　　　　　　　　　　　　　</v>
          </cell>
          <cell r="C119" t="str">
            <v>３，４種　　　　　　　　　　　　　　　　　　　　　　　　　　　　　　</v>
          </cell>
          <cell r="D119" t="str">
            <v>　kg　</v>
          </cell>
          <cell r="E119">
            <v>59</v>
          </cell>
        </row>
        <row r="120">
          <cell r="A120" t="str">
            <v>A60135</v>
          </cell>
          <cell r="B120" t="str">
            <v>アスファルトルーフィング　　　　　　　　　　　　　　</v>
          </cell>
          <cell r="C120">
            <v>1500</v>
          </cell>
          <cell r="D120" t="str">
            <v>　m2　</v>
          </cell>
          <cell r="E120">
            <v>181</v>
          </cell>
        </row>
        <row r="121">
          <cell r="A121" t="str">
            <v>A60240</v>
          </cell>
          <cell r="B121" t="str">
            <v>砂付きストレッチルーフィング　　　　　　　　　　　　</v>
          </cell>
          <cell r="C121">
            <v>800</v>
          </cell>
          <cell r="D121" t="str">
            <v>　m2　</v>
          </cell>
          <cell r="E121">
            <v>566</v>
          </cell>
        </row>
        <row r="122">
          <cell r="A122" t="str">
            <v>A60320</v>
          </cell>
          <cell r="B122" t="str">
            <v>アスファルトフェルト　　　　　　　　　　　　　　　　</v>
          </cell>
          <cell r="C122">
            <v>430</v>
          </cell>
          <cell r="D122" t="str">
            <v>　m2　</v>
          </cell>
          <cell r="E122">
            <v>50</v>
          </cell>
        </row>
        <row r="123">
          <cell r="A123" t="str">
            <v>A60401</v>
          </cell>
          <cell r="B123" t="str">
            <v>アスファルトプライマー　　　　　　　　　　　　　　　</v>
          </cell>
          <cell r="C123" t="str">
            <v>　　　　　　　　　　　　　　　　　　　　　　　　　　　　　　　　　　</v>
          </cell>
          <cell r="D123" t="str">
            <v>　kg　</v>
          </cell>
          <cell r="E123">
            <v>185</v>
          </cell>
        </row>
        <row r="124">
          <cell r="A124" t="str">
            <v>A60500</v>
          </cell>
          <cell r="B124" t="str">
            <v>ストレッチルーフィング　　　　　　　　　　　　　　　</v>
          </cell>
          <cell r="C124">
            <v>1000</v>
          </cell>
          <cell r="D124" t="str">
            <v>　m2　</v>
          </cell>
          <cell r="E124">
            <v>413</v>
          </cell>
        </row>
        <row r="125">
          <cell r="A125" t="str">
            <v>A60600</v>
          </cell>
          <cell r="B125" t="str">
            <v>砂付きあなあきルーフィング　　　　　　　　　　　　　</v>
          </cell>
          <cell r="C125">
            <v>2500</v>
          </cell>
          <cell r="D125" t="str">
            <v>　m2　</v>
          </cell>
          <cell r="E125">
            <v>353</v>
          </cell>
        </row>
        <row r="126">
          <cell r="A126" t="str">
            <v>A60800</v>
          </cell>
          <cell r="B126" t="str">
            <v>ゴムアスファルト系シール材　　　　　　　　　　　　　</v>
          </cell>
          <cell r="C126" t="str">
            <v>　　　　　　　　　　　　　　　　　　　　　　　　　　　　　　　　　　</v>
          </cell>
          <cell r="D126" t="str">
            <v>　L 　</v>
          </cell>
          <cell r="E126">
            <v>289</v>
          </cell>
        </row>
        <row r="127">
          <cell r="A127" t="str">
            <v>A61100</v>
          </cell>
          <cell r="B127" t="str">
            <v>ポリサルファイドシーリング材　　　　　　　　　　　　</v>
          </cell>
          <cell r="C127" t="str">
            <v>２成分形　　　　　　　　　　　　　　　　　　　　　　　　　　　　　　</v>
          </cell>
          <cell r="D127" t="str">
            <v>　L 　</v>
          </cell>
          <cell r="E127">
            <v>1680</v>
          </cell>
        </row>
        <row r="128">
          <cell r="A128" t="str">
            <v>A61200</v>
          </cell>
          <cell r="B128" t="str">
            <v>シリコーンシーリング材　　　　　　　　　　　　　　　</v>
          </cell>
          <cell r="C128" t="str">
            <v>２成分形　　　　　　　　　　　　　　　　　　　　　　　　　　　　　　</v>
          </cell>
          <cell r="D128" t="str">
            <v>　L 　</v>
          </cell>
          <cell r="E128">
            <v>1980</v>
          </cell>
        </row>
        <row r="129">
          <cell r="A129" t="str">
            <v>A61300</v>
          </cell>
          <cell r="B129" t="str">
            <v>変成シリコーンシーリング材　　　　　　　　　　　　　</v>
          </cell>
          <cell r="C129" t="str">
            <v>２成分形　　　　　　　　　　　　　　　　　　　　　　　　　　　　　　</v>
          </cell>
          <cell r="D129" t="str">
            <v>　L 　</v>
          </cell>
          <cell r="E129">
            <v>1600</v>
          </cell>
        </row>
        <row r="130">
          <cell r="A130" t="str">
            <v>A61625</v>
          </cell>
          <cell r="B130" t="str">
            <v>ポリスチレンフォーム保温材　　　　　　　　　　　　　</v>
          </cell>
          <cell r="C130" t="str">
            <v>厚２５　　　　　　　　　　　　　　ＪＩＳ　Ａ　９５１１　３種　　　　</v>
          </cell>
          <cell r="D130" t="str">
            <v>　m2　</v>
          </cell>
          <cell r="E130">
            <v>694</v>
          </cell>
        </row>
        <row r="131">
          <cell r="A131" t="str">
            <v>A61630</v>
          </cell>
          <cell r="B131" t="str">
            <v>ポリスチレンフォーム保温材　　　　　　　　　　　　　</v>
          </cell>
          <cell r="C131" t="str">
            <v>厚３０　　　　　　　　　　　　　　ＪＩＳ　Ａ　９５１１　３種　　　　</v>
          </cell>
          <cell r="D131" t="str">
            <v>　m2　</v>
          </cell>
          <cell r="E131">
            <v>833</v>
          </cell>
        </row>
        <row r="132">
          <cell r="A132" t="str">
            <v>A61640</v>
          </cell>
          <cell r="B132" t="str">
            <v>ポリスチレンフォーム保温材　　　　　　　　　　　　　</v>
          </cell>
          <cell r="C132" t="str">
            <v>厚４０　　　　　　　　　　　　　　ＪＩＳ　Ａ　９５１１　３種　　　　</v>
          </cell>
          <cell r="D132" t="str">
            <v>　m2　</v>
          </cell>
          <cell r="E132">
            <v>1111</v>
          </cell>
        </row>
        <row r="133">
          <cell r="A133" t="str">
            <v>A61650</v>
          </cell>
          <cell r="B133" t="str">
            <v>ポリスチレンフォーム保温材　　　　　　　　　　　　　</v>
          </cell>
          <cell r="C133" t="str">
            <v>厚５０　　　　　　　　　　　　　　ＪＩＳ　Ａ　９５１１　３種　　　　</v>
          </cell>
          <cell r="D133" t="str">
            <v>　m2　</v>
          </cell>
          <cell r="E133">
            <v>1395</v>
          </cell>
        </row>
        <row r="134">
          <cell r="A134" t="str">
            <v>A61725</v>
          </cell>
          <cell r="B134" t="str">
            <v>硬質ウレタンフォーム保温材　　　　　　　　　　　　　</v>
          </cell>
          <cell r="C134" t="str">
            <v>厚２５　　　　　　　　　　　　　　ＪＩＳ　Ａ　９５１１　２種３号　　</v>
          </cell>
          <cell r="D134" t="str">
            <v>　m2　</v>
          </cell>
          <cell r="E134">
            <v>1040</v>
          </cell>
        </row>
        <row r="135">
          <cell r="A135" t="str">
            <v>A61730</v>
          </cell>
          <cell r="B135" t="str">
            <v>硬質ウレタンフォーム保温材　　　　　　　　　　　　　</v>
          </cell>
          <cell r="C135" t="str">
            <v>厚３０　　　　　　　　　　　　　　ＪＩＳ　Ａ　９５１１　２種３号　　</v>
          </cell>
          <cell r="D135" t="str">
            <v>　m2　</v>
          </cell>
          <cell r="E135">
            <v>1110</v>
          </cell>
        </row>
        <row r="136">
          <cell r="A136" t="str">
            <v>A61740</v>
          </cell>
          <cell r="B136" t="str">
            <v>硬質ウレタンフォーム保温材　　　　　　　　　　　　　</v>
          </cell>
          <cell r="C136" t="str">
            <v>厚４０　　　　　　　　　　　　　　ＪＩＳ　Ａ　９５１１　２種３号　　</v>
          </cell>
          <cell r="D136" t="str">
            <v>　m2　</v>
          </cell>
          <cell r="E136">
            <v>1440</v>
          </cell>
        </row>
        <row r="137">
          <cell r="A137" t="str">
            <v>A61750</v>
          </cell>
          <cell r="B137" t="str">
            <v>硬質ウレタンフォーム保温材　　　　　　　　　　　　　</v>
          </cell>
          <cell r="C137" t="str">
            <v>厚５０　　　　　　　　　　　　　　ＪＩＳ　Ａ　９５１１　２種３号　　</v>
          </cell>
          <cell r="D137" t="str">
            <v>　m2　</v>
          </cell>
          <cell r="E137">
            <v>1620</v>
          </cell>
        </row>
        <row r="138">
          <cell r="A138" t="str">
            <v>A80303</v>
          </cell>
          <cell r="B138" t="str">
            <v>寒　水　石　粉　　　　　　　　　　　　　　　　　　　</v>
          </cell>
          <cell r="C138" t="str">
            <v>　　　　　　　　　　　　　　　　　　　　　　　　　　　　　　　　　　</v>
          </cell>
          <cell r="D138" t="str">
            <v>　kg　</v>
          </cell>
          <cell r="E138">
            <v>25</v>
          </cell>
        </row>
        <row r="139">
          <cell r="A139" t="str">
            <v>A80501</v>
          </cell>
          <cell r="B139" t="str">
            <v>消　　石　　灰　　　　　　　　　　　　　　　　　　　</v>
          </cell>
          <cell r="C139" t="str">
            <v>上塗用　　　　　　　　　　　　　　　　　　　　　　　　　　　　　　　</v>
          </cell>
          <cell r="D139" t="str">
            <v>　kg　</v>
          </cell>
          <cell r="E139">
            <v>35</v>
          </cell>
        </row>
        <row r="140">
          <cell r="A140" t="str">
            <v>A80701</v>
          </cell>
          <cell r="B140" t="str">
            <v>防　　水　　剤　　　　　　　　　　　　　　　　　　　</v>
          </cell>
          <cell r="C140" t="str">
            <v>　　　　　　　　　　　　　　　　　　　　　　　　　　　　　　　　　　</v>
          </cell>
          <cell r="D140" t="str">
            <v>　kg　</v>
          </cell>
          <cell r="E140">
            <v>187</v>
          </cell>
        </row>
        <row r="141">
          <cell r="A141" t="str">
            <v>A80801</v>
          </cell>
          <cell r="B141" t="str">
            <v>下地調整塗材　　　　　　　（セメントフィラー）　　　</v>
          </cell>
          <cell r="C141" t="str">
            <v>ＪＩＳ　Ａ　６９１６　　　　　　　　　　　　　　　　　　　　　　　　</v>
          </cell>
          <cell r="D141" t="str">
            <v>　kg　</v>
          </cell>
          <cell r="E141">
            <v>168</v>
          </cell>
        </row>
        <row r="142">
          <cell r="A142" t="str">
            <v>A90010</v>
          </cell>
          <cell r="B142" t="str">
            <v>空胴コンクリートブロック　　　　　　　　　　　　　　</v>
          </cell>
          <cell r="C142" t="str">
            <v>Ａ種　１００×１９０×３９０　　　　　　　　　　　　　　　　　　　　</v>
          </cell>
          <cell r="D142" t="str">
            <v>　個　</v>
          </cell>
          <cell r="E142">
            <v>106</v>
          </cell>
        </row>
        <row r="143">
          <cell r="A143" t="str">
            <v>A90012</v>
          </cell>
          <cell r="B143" t="str">
            <v>空胴コンクリートブロック　　　　　　　　　　　　　　</v>
          </cell>
          <cell r="C143" t="str">
            <v>Ａ種　１２０×１９０×３９０　　　　　　　　　　　　　　　　　　　　</v>
          </cell>
          <cell r="D143" t="str">
            <v>　個　</v>
          </cell>
          <cell r="E143">
            <v>113</v>
          </cell>
        </row>
        <row r="144">
          <cell r="A144" t="str">
            <v>A90015</v>
          </cell>
          <cell r="B144" t="str">
            <v>空胴コンクリートブロック　　　　　　　　　　　　　　</v>
          </cell>
          <cell r="C144" t="str">
            <v>Ａ種　１５０×１９０×３９０　　　　　　　　　　　　　　　　　　　　</v>
          </cell>
          <cell r="D144" t="str">
            <v>　個　</v>
          </cell>
          <cell r="E144">
            <v>122</v>
          </cell>
        </row>
        <row r="145">
          <cell r="A145" t="str">
            <v>A90019</v>
          </cell>
          <cell r="B145" t="str">
            <v>空胴コンクリートブロック　　　　　　　　　　　　　　</v>
          </cell>
          <cell r="C145" t="str">
            <v>Ａ種　１９０×１９０×３９０　　　　　　　　　　　　　　　　　　　　</v>
          </cell>
          <cell r="D145" t="str">
            <v>　個　</v>
          </cell>
          <cell r="E145">
            <v>150</v>
          </cell>
        </row>
        <row r="146">
          <cell r="A146" t="str">
            <v>A90112</v>
          </cell>
          <cell r="B146" t="str">
            <v>空胴コンクリートブロック　　　　　　　　　　　　　　</v>
          </cell>
          <cell r="C146" t="str">
            <v>Ｂ種　１２０×１９０×３９０　　　　　　　　　　　　　　　　　　　　</v>
          </cell>
          <cell r="D146" t="str">
            <v>　個　</v>
          </cell>
          <cell r="E146">
            <v>122</v>
          </cell>
        </row>
        <row r="147">
          <cell r="A147" t="str">
            <v>A90115</v>
          </cell>
          <cell r="B147" t="str">
            <v>空胴コンクリートブロック　　　　　　　　　　　　　　</v>
          </cell>
          <cell r="C147" t="str">
            <v>Ｂ種　１５０×１９０×３９０　　　　　　　　　　　　　　　　　　　　</v>
          </cell>
          <cell r="D147" t="str">
            <v>　個　</v>
          </cell>
          <cell r="E147">
            <v>129</v>
          </cell>
        </row>
        <row r="148">
          <cell r="A148" t="str">
            <v>A90119</v>
          </cell>
          <cell r="B148" t="str">
            <v>空胴コンクリートブロック　　　　　　　　　　　　　　</v>
          </cell>
          <cell r="C148" t="str">
            <v>Ｂ種　１９０×１９０×３９０　　　　　　　　　　　　　　　　　　　　</v>
          </cell>
          <cell r="D148" t="str">
            <v>　個　</v>
          </cell>
          <cell r="E148">
            <v>170</v>
          </cell>
        </row>
        <row r="149">
          <cell r="A149" t="str">
            <v>A90210</v>
          </cell>
          <cell r="B149" t="str">
            <v>空胴コンクリートブロック　　　　　　　　　　　　　　</v>
          </cell>
          <cell r="C149" t="str">
            <v>Ｃ種　１００×１９０×３９０　　　　　　　　　　　　　　　　　　　　</v>
          </cell>
          <cell r="D149" t="str">
            <v>　個　</v>
          </cell>
          <cell r="E149">
            <v>125</v>
          </cell>
        </row>
        <row r="150">
          <cell r="A150" t="str">
            <v>A90212</v>
          </cell>
          <cell r="B150" t="str">
            <v>空胴コンクリートブロック　　　　　　　　　　　　　　</v>
          </cell>
          <cell r="C150" t="str">
            <v>Ｃ種　１２０×１９０×３９０　　　　　　　　　　　　　　　　　　　　</v>
          </cell>
          <cell r="D150" t="str">
            <v>　個　</v>
          </cell>
          <cell r="E150">
            <v>138</v>
          </cell>
        </row>
        <row r="151">
          <cell r="A151" t="str">
            <v>A90215</v>
          </cell>
          <cell r="B151" t="str">
            <v>空胴コンクリートブロック　　　　　　　　　　　　　　</v>
          </cell>
          <cell r="C151" t="str">
            <v>Ｃ種　１５０×１９０×３９０　　　　　　　　　　　　　　　　　　　　</v>
          </cell>
          <cell r="D151" t="str">
            <v>　個　</v>
          </cell>
          <cell r="E151">
            <v>145</v>
          </cell>
        </row>
        <row r="152">
          <cell r="A152" t="str">
            <v>A90219</v>
          </cell>
          <cell r="B152" t="str">
            <v>空胴コンクリートブロック　　　　　　　　　　　　　　</v>
          </cell>
          <cell r="C152" t="str">
            <v>Ｃ種　１９０×１９０×３９０　　　　　　　　　　　　　　　　　　　　</v>
          </cell>
          <cell r="D152" t="str">
            <v>　個　</v>
          </cell>
          <cell r="E152">
            <v>190</v>
          </cell>
        </row>
        <row r="153">
          <cell r="A153" t="str">
            <v>A90312</v>
          </cell>
          <cell r="B153" t="str">
            <v>空胴コンクリートブロック　　　　　　　　　　　　　　</v>
          </cell>
          <cell r="C153" t="str">
            <v>防水　１２０×１９０×３９０　　　　　　　　　　　　　　　　　　　　</v>
          </cell>
          <cell r="D153" t="str">
            <v>　個　</v>
          </cell>
          <cell r="E153">
            <v>158</v>
          </cell>
        </row>
        <row r="154">
          <cell r="A154" t="str">
            <v>A90315</v>
          </cell>
          <cell r="B154" t="str">
            <v>空胴コンクリートブロック　　　　　　　　　　　　　　</v>
          </cell>
          <cell r="C154" t="str">
            <v>防水　１５０×１９０×３９０　　　　　　　　　　　　　　　　　　　　</v>
          </cell>
          <cell r="D154" t="str">
            <v>　個　</v>
          </cell>
          <cell r="E154">
            <v>165</v>
          </cell>
        </row>
        <row r="155">
          <cell r="A155" t="str">
            <v>A90319</v>
          </cell>
          <cell r="B155" t="str">
            <v>空胴コンクリートブロック　　　　　　　　　　　　　　</v>
          </cell>
          <cell r="C155" t="str">
            <v>防水　１９０×１９０×３９０　　　　　　　　　　　　　　　　　　　　</v>
          </cell>
          <cell r="D155" t="str">
            <v>　個　</v>
          </cell>
          <cell r="E155">
            <v>210</v>
          </cell>
        </row>
        <row r="156">
          <cell r="A156" t="str">
            <v>AA0004</v>
          </cell>
          <cell r="B156" t="str">
            <v>ラワン合板　　　　　　　　　　　　　　　　　　　　　</v>
          </cell>
          <cell r="C156" t="str">
            <v>１類　１等　４×９１０×１８２０　　　　　　　　　　　　　　　　　　</v>
          </cell>
          <cell r="D156" t="str">
            <v>　枚　</v>
          </cell>
          <cell r="E156">
            <v>570</v>
          </cell>
        </row>
        <row r="157">
          <cell r="A157" t="str">
            <v>AA0104</v>
          </cell>
          <cell r="B157" t="str">
            <v>ラワン合板　　　　　　　　　　　　　　　　　　　　　</v>
          </cell>
          <cell r="C157" t="str">
            <v>２類　１等　４×９１０×１８２０　　　　　　　　　　　　　　　　　　</v>
          </cell>
          <cell r="D157" t="str">
            <v>　枚　</v>
          </cell>
          <cell r="E157">
            <v>530</v>
          </cell>
        </row>
        <row r="158">
          <cell r="A158" t="str">
            <v>AA0204</v>
          </cell>
          <cell r="B158" t="str">
            <v>シ　ナ　合　板　　　　　　　　　　　　　　　　　　　</v>
          </cell>
          <cell r="C158" t="str">
            <v>１類　１等　４×９１０×１８２０　　　　　　　　　　　　　　　　　　</v>
          </cell>
          <cell r="D158" t="str">
            <v>　枚　</v>
          </cell>
          <cell r="E158">
            <v>960</v>
          </cell>
        </row>
        <row r="159">
          <cell r="A159" t="str">
            <v>AA0304</v>
          </cell>
          <cell r="B159" t="str">
            <v>シ　ナ　合　板　　　　　　　　　　　　　　　　　　　</v>
          </cell>
          <cell r="C159" t="str">
            <v>２類　１等　４×９１０×１８２０　　　　　　　　　　　　　　　　　　</v>
          </cell>
          <cell r="D159" t="str">
            <v>　枚　</v>
          </cell>
          <cell r="E159">
            <v>860</v>
          </cell>
        </row>
        <row r="160">
          <cell r="A160" t="str">
            <v>AA0415</v>
          </cell>
          <cell r="B160" t="str">
            <v>木毛セメント板　　　　　　　　　　　　　　　　　　　</v>
          </cell>
          <cell r="C160" t="str">
            <v>１５×９１０×１８２０　　　　　　　　　　　　　　　　　　　　　　　</v>
          </cell>
          <cell r="D160" t="str">
            <v>　枚　</v>
          </cell>
          <cell r="E160">
            <v>800</v>
          </cell>
        </row>
        <row r="161">
          <cell r="A161" t="str">
            <v>AA0420</v>
          </cell>
          <cell r="B161" t="str">
            <v>木毛セメント板　　　　　　　　　　　　　　　　　　　</v>
          </cell>
          <cell r="C161" t="str">
            <v>２０×９１０×１８２０　　　　　　　　　　　　　　　　　　　　　　　</v>
          </cell>
          <cell r="D161" t="str">
            <v>　枚　</v>
          </cell>
          <cell r="E161">
            <v>940</v>
          </cell>
        </row>
        <row r="162">
          <cell r="A162" t="str">
            <v>AA0425</v>
          </cell>
          <cell r="B162" t="str">
            <v>木毛セメント板　　　　　　　　　　　　　　　　　　　</v>
          </cell>
          <cell r="C162" t="str">
            <v>２５×９１０×１８２０　　　　　　　　　　　　　　　　　　　　　　　</v>
          </cell>
          <cell r="D162" t="str">
            <v>　枚　</v>
          </cell>
          <cell r="E162">
            <v>1120</v>
          </cell>
        </row>
        <row r="163">
          <cell r="A163" t="str">
            <v>AA0501</v>
          </cell>
          <cell r="B163" t="str">
            <v>せっこうボード　　　　　　　　　　　　　　　　　　　</v>
          </cell>
          <cell r="C163" t="str">
            <v>準不燃　９．５×９１０×１８２０　　　　　　　　　　　　　　　　　　</v>
          </cell>
          <cell r="D163" t="str">
            <v>　枚　</v>
          </cell>
          <cell r="E163">
            <v>310</v>
          </cell>
        </row>
        <row r="164">
          <cell r="A164" t="str">
            <v>AA0621</v>
          </cell>
          <cell r="B164" t="str">
            <v>せっこうボード　　　　　　　　　　　　　　　　　　　</v>
          </cell>
          <cell r="C164" t="str">
            <v>不燃　１２．５×９１０×１８２０　　　　　　　　　　　　　　　　　　</v>
          </cell>
          <cell r="D164" t="str">
            <v>　枚　</v>
          </cell>
          <cell r="E164">
            <v>430</v>
          </cell>
        </row>
        <row r="165">
          <cell r="A165" t="str">
            <v>AA1109</v>
          </cell>
          <cell r="B165" t="str">
            <v>ロックウール化粧吸音板　　　　　　　　　　　　　　　</v>
          </cell>
          <cell r="C165" t="str">
            <v>９×３０３×６０６　　　　　　　　　　　　　　　　　　　　　　　　　</v>
          </cell>
          <cell r="D165" t="str">
            <v>　m2　</v>
          </cell>
          <cell r="E165">
            <v>780</v>
          </cell>
        </row>
        <row r="166">
          <cell r="A166" t="str">
            <v>AA1112</v>
          </cell>
          <cell r="B166" t="str">
            <v>ロックウール化粧吸音板　　　　　　　　　　　　　　　</v>
          </cell>
          <cell r="C166" t="str">
            <v>１２×３０３×６０６　　　　　　　　　　　　　　　　　　　　　　　　</v>
          </cell>
          <cell r="D166" t="str">
            <v>　m2　</v>
          </cell>
          <cell r="E166">
            <v>850</v>
          </cell>
        </row>
        <row r="167">
          <cell r="A167" t="str">
            <v>AA1309</v>
          </cell>
          <cell r="B167" t="str">
            <v>化粧せっこうボ－ド　　　　（トラバーチン）　　　　　</v>
          </cell>
          <cell r="C167" t="str">
            <v>準不燃　９．５×４５５×９１０　　　　　　　　　　　　　　　　　　　</v>
          </cell>
          <cell r="D167" t="str">
            <v>　m2　</v>
          </cell>
          <cell r="E167">
            <v>370</v>
          </cell>
        </row>
        <row r="168">
          <cell r="A168" t="str">
            <v>AA1409</v>
          </cell>
          <cell r="B168" t="str">
            <v>化粧せっこうボ－ド　　　　（トラバーチン）　　　　　</v>
          </cell>
          <cell r="C168" t="str">
            <v>不燃　９．５×４５５×９１０　　　　　　　　　　　　　　　　　　　　</v>
          </cell>
          <cell r="D168" t="str">
            <v>　m2　</v>
          </cell>
          <cell r="E168">
            <v>430</v>
          </cell>
        </row>
        <row r="169">
          <cell r="A169" t="str">
            <v>AA1500</v>
          </cell>
          <cell r="B169" t="str">
            <v>けい酸カルシウム板　　　　（タイプ２）　　　　　　　</v>
          </cell>
          <cell r="C169" t="str">
            <v>不燃　６×９１０×１８２０　　　　　　　　　　　　　　　　　　　　　</v>
          </cell>
          <cell r="D169" t="str">
            <v>　枚　</v>
          </cell>
          <cell r="E169">
            <v>1100</v>
          </cell>
        </row>
        <row r="170">
          <cell r="A170" t="str">
            <v>AA2120</v>
          </cell>
          <cell r="B170" t="str">
            <v>ポリスチレンフォーム保温材　　　　　　　　　　　　　</v>
          </cell>
          <cell r="C170" t="str">
            <v>厚２０　２種　　　　　　　　　　　２０×９１０×１８２０　　　　　　</v>
          </cell>
          <cell r="D170" t="str">
            <v>　枚　</v>
          </cell>
          <cell r="E170">
            <v>792</v>
          </cell>
        </row>
        <row r="171">
          <cell r="A171" t="str">
            <v>AA2125</v>
          </cell>
          <cell r="B171" t="str">
            <v>ポリスチレンフォーム保温材　　　　　　　　　　　　　</v>
          </cell>
          <cell r="C171" t="str">
            <v>厚２５　２種　　　　　　　　　　　２５×９１０×１８２０　　　　　　</v>
          </cell>
          <cell r="D171" t="str">
            <v>　枚　</v>
          </cell>
          <cell r="E171">
            <v>990</v>
          </cell>
        </row>
        <row r="172">
          <cell r="A172" t="str">
            <v>AA2130</v>
          </cell>
          <cell r="B172" t="str">
            <v>ポリスチレンフォーム保温材　　　　　　　　　　　　　</v>
          </cell>
          <cell r="C172" t="str">
            <v>厚３０　２種　　　　　　　　　　　３０×９１０×１８２０　　　　　　</v>
          </cell>
          <cell r="D172" t="str">
            <v>　枚　</v>
          </cell>
          <cell r="E172">
            <v>1180</v>
          </cell>
        </row>
        <row r="173">
          <cell r="A173" t="str">
            <v>AA2140</v>
          </cell>
          <cell r="B173" t="str">
            <v>ポリスチレンフォーム保温材　　　　　　　　　　　　　</v>
          </cell>
          <cell r="C173" t="str">
            <v>厚４０　２種　　　　　　　　　　　４０×９１０×１８２０　　　　　　</v>
          </cell>
          <cell r="D173" t="str">
            <v>　枚　</v>
          </cell>
          <cell r="E173">
            <v>1580</v>
          </cell>
        </row>
        <row r="174">
          <cell r="A174" t="str">
            <v>AA2150</v>
          </cell>
          <cell r="B174" t="str">
            <v>ポリスチレンフォーム保温材　　　　　　　　　　　　　</v>
          </cell>
          <cell r="C174" t="str">
            <v>厚５０　２種　　　　　　　　　　　５０×９１０×１８２０　　　　　　</v>
          </cell>
          <cell r="D174" t="str">
            <v>　枚　</v>
          </cell>
          <cell r="E174">
            <v>1980</v>
          </cell>
        </row>
        <row r="175">
          <cell r="A175" t="str">
            <v>AA3002</v>
          </cell>
          <cell r="B175" t="str">
            <v>ビニル床タイル　　　　　　　　　　　　　　　　　　　</v>
          </cell>
          <cell r="C175" t="str">
            <v>半硬質　厚２ｍｍ　ノンアスベスト　　　　　　　　　　　　　　　　　　</v>
          </cell>
          <cell r="D175" t="str">
            <v>　m2　</v>
          </cell>
          <cell r="E175">
            <v>840</v>
          </cell>
        </row>
        <row r="176">
          <cell r="A176" t="str">
            <v>AA3103</v>
          </cell>
          <cell r="B176" t="str">
            <v>ビニル床シート（無地）　　　　　　　　　　　　　　　</v>
          </cell>
          <cell r="C176" t="str">
            <v>一般用　ＮＣ厚２．５ｍｍ　　　　　　　　　　　　　　　　　　　　　　</v>
          </cell>
          <cell r="D176" t="str">
            <v>　m2　</v>
          </cell>
          <cell r="E176">
            <v>1650</v>
          </cell>
        </row>
        <row r="177">
          <cell r="A177" t="str">
            <v>AA3113</v>
          </cell>
          <cell r="B177" t="str">
            <v>ビニル床シート（模様入り）　　　　　　　　　　　　　</v>
          </cell>
          <cell r="C177" t="str">
            <v>一般用　ＮＣ厚２．５ｍｍ　　　　　　　　　　　　　　　　　　　　　　</v>
          </cell>
          <cell r="D177" t="str">
            <v>　m2　</v>
          </cell>
          <cell r="E177">
            <v>1800</v>
          </cell>
        </row>
        <row r="178">
          <cell r="A178" t="str">
            <v>AA4006</v>
          </cell>
          <cell r="B178" t="str">
            <v>ビニル幅木　　　　　　　　　　　　　　　　　　　　　</v>
          </cell>
          <cell r="C178" t="str">
            <v>Ｈ＝６０ｍｍ　　　　　　　　　　　　　　　　　　　　　　　　　　　　</v>
          </cell>
          <cell r="D178" t="str">
            <v>　ｍ　</v>
          </cell>
          <cell r="E178">
            <v>180</v>
          </cell>
        </row>
        <row r="179">
          <cell r="A179" t="str">
            <v>AA4007</v>
          </cell>
          <cell r="B179" t="str">
            <v>ビニル幅木　　　　　　　　　　　　　　　　　　　　　</v>
          </cell>
          <cell r="C179" t="str">
            <v>Ｈ＝７５ｍｍ　　　　　　　　　　　　　　　　　　　　　　　　　　　　</v>
          </cell>
          <cell r="D179" t="str">
            <v>　ｍ　</v>
          </cell>
          <cell r="E179">
            <v>200</v>
          </cell>
        </row>
        <row r="180">
          <cell r="A180" t="str">
            <v>AA4010</v>
          </cell>
          <cell r="B180" t="str">
            <v>ビニル幅木　　　　　　　　　　　　　　　　　　　　　</v>
          </cell>
          <cell r="C180" t="str">
            <v>Ｈ＝１００ｍｍ　　　　　　　　　　　　　　　　　　　　　　　　　　　</v>
          </cell>
          <cell r="D180" t="str">
            <v>　ｍ　</v>
          </cell>
          <cell r="E180">
            <v>220</v>
          </cell>
        </row>
        <row r="181">
          <cell r="A181" t="str">
            <v>AA4030</v>
          </cell>
          <cell r="B181" t="str">
            <v>ビニル幅木（階段ささら）　　　　　　　　　　　　　　</v>
          </cell>
          <cell r="C181" t="str">
            <v>Ｈ＝３３０ｍｍ　　　　　　　　　　　　　　　　　　　　　　　　　　　</v>
          </cell>
          <cell r="D181" t="str">
            <v>　ｍ　</v>
          </cell>
          <cell r="E181">
            <v>630</v>
          </cell>
        </row>
        <row r="182">
          <cell r="A182" t="str">
            <v>AA8001</v>
          </cell>
          <cell r="B182" t="str">
            <v>接　　着　　剤　　　　　　　　　　　　　　　　　　　</v>
          </cell>
          <cell r="C182" t="str">
            <v>せっこうボ－ドじか張り用　　　　　　　　　　　　　　　　　　　　　　</v>
          </cell>
          <cell r="D182" t="str">
            <v>　kg　</v>
          </cell>
          <cell r="E182">
            <v>52</v>
          </cell>
        </row>
        <row r="183">
          <cell r="A183" t="str">
            <v>AA8002</v>
          </cell>
          <cell r="B183" t="str">
            <v>接　　着　　剤　　　　　　　　　　　　　　　　　　　</v>
          </cell>
          <cell r="C183" t="str">
            <v>一般床用　　　　　　　　　　　　　　　　　　　　　　　　　　　　　　</v>
          </cell>
          <cell r="D183" t="str">
            <v>　kg　</v>
          </cell>
          <cell r="E183">
            <v>215</v>
          </cell>
        </row>
        <row r="184">
          <cell r="A184" t="str">
            <v>AA8003</v>
          </cell>
          <cell r="B184" t="str">
            <v>接　　着　　剤　　　　　　　　　　　　　　　　　　　</v>
          </cell>
          <cell r="C184" t="str">
            <v>幅木及び階段用　　　　　　　　　　　　　　　　　　　　　　　　　　　</v>
          </cell>
          <cell r="D184" t="str">
            <v>　kg　</v>
          </cell>
          <cell r="E184">
            <v>400</v>
          </cell>
        </row>
        <row r="185">
          <cell r="A185" t="str">
            <v>AA8004</v>
          </cell>
          <cell r="B185" t="str">
            <v>接　　着　　剤　　　　　　　　　　　　　　　　　　　</v>
          </cell>
          <cell r="C185" t="str">
            <v>エポキシ樹脂系　　　　　　　　　　　　　　　　　　　　　　　　　　　</v>
          </cell>
          <cell r="D185" t="str">
            <v>　kg　</v>
          </cell>
          <cell r="E185">
            <v>630</v>
          </cell>
        </row>
        <row r="186">
          <cell r="A186" t="str">
            <v>AA8005</v>
          </cell>
          <cell r="B186" t="str">
            <v>接　　着　　剤　　　　　　　　　　　　　　　　　　　</v>
          </cell>
          <cell r="C186" t="str">
            <v>再生ゴム系　　　　　　　　　　　　　　　　　　　　　　　　　　　　　</v>
          </cell>
          <cell r="D186" t="str">
            <v>　kg　</v>
          </cell>
          <cell r="E186">
            <v>630</v>
          </cell>
        </row>
        <row r="187">
          <cell r="A187" t="str">
            <v>AA8020</v>
          </cell>
          <cell r="B187" t="str">
            <v>接　　着　　剤　　　　　　　　　　　　　　　　　　　</v>
          </cell>
          <cell r="C187" t="str">
            <v>ＪＩＳ　Ａ　５５３８　　　　　　　壁用ボード類接着剤　　　　　　　　</v>
          </cell>
          <cell r="D187" t="str">
            <v>　kg　</v>
          </cell>
          <cell r="E187">
            <v>245</v>
          </cell>
        </row>
        <row r="188">
          <cell r="A188" t="str">
            <v>AA8030</v>
          </cell>
          <cell r="B188" t="str">
            <v>接　　着　　剤　　　　　　　　　　　　　　　　　　　</v>
          </cell>
          <cell r="C188" t="str">
            <v>ＪＩＳ　Ａ　５５３８　　　　　　　天井用ボード類接着剤　　　　　　　</v>
          </cell>
          <cell r="D188" t="str">
            <v>　kg　</v>
          </cell>
          <cell r="E188">
            <v>238</v>
          </cell>
        </row>
        <row r="189">
          <cell r="A189" t="str">
            <v>AA8040</v>
          </cell>
          <cell r="B189" t="str">
            <v>接　　着　　剤　　　　　　　　　　　　　　　　　　　</v>
          </cell>
          <cell r="C189" t="str">
            <v>壁紙用（酢酸ビニルエマルション形）　　　　　　　　　　　　　　　　　</v>
          </cell>
          <cell r="D189" t="str">
            <v>　kg　</v>
          </cell>
          <cell r="E189">
            <v>224</v>
          </cell>
        </row>
        <row r="190">
          <cell r="A190" t="str">
            <v>AA8100</v>
          </cell>
          <cell r="B190" t="str">
            <v>ジョイントテープ　　　　　　　　　　　　　　　　　　</v>
          </cell>
          <cell r="C190" t="str">
            <v>ＪＩＳ　Ａ　６９１４　　　　　　　　　　　　　　　　　　　　　　　　</v>
          </cell>
          <cell r="D190" t="str">
            <v>　ｍ　</v>
          </cell>
          <cell r="E190">
            <v>10</v>
          </cell>
        </row>
        <row r="191">
          <cell r="A191" t="str">
            <v>AA8200</v>
          </cell>
          <cell r="B191" t="str">
            <v>ジョイントコンパウンド　　　　　　　　　　　　　　　</v>
          </cell>
          <cell r="C191" t="str">
            <v>ＪＩＳ　Ａ　６９１４　　　　　　　　　　　　　　　　　　　　　　　　</v>
          </cell>
          <cell r="D191" t="str">
            <v>　kg　</v>
          </cell>
          <cell r="E191">
            <v>130</v>
          </cell>
        </row>
        <row r="192">
          <cell r="A192" t="str">
            <v>AB0030</v>
          </cell>
          <cell r="B192" t="str">
            <v>フロート板ガラス　　　　　　　　　　　　　　　　　　</v>
          </cell>
          <cell r="C192" t="str">
            <v>透明厚３ｍｍ　２．２２m2以下　定寸　　　　　　　　　　　　　　　　　</v>
          </cell>
          <cell r="D192" t="str">
            <v>　m2　</v>
          </cell>
          <cell r="E192">
            <v>760</v>
          </cell>
        </row>
        <row r="193">
          <cell r="A193" t="str">
            <v>AB0130</v>
          </cell>
          <cell r="B193" t="str">
            <v>フロート板ガラス　　　　　　　　　　　　　　　　　　</v>
          </cell>
          <cell r="C193" t="str">
            <v>摺　厚３ｍｍ　２．２２m2以下　定寸　　　　　　　　　　　　　　　　　</v>
          </cell>
          <cell r="D193" t="str">
            <v>　m2　</v>
          </cell>
          <cell r="E193">
            <v>990</v>
          </cell>
        </row>
        <row r="194">
          <cell r="A194" t="str">
            <v>AB0242</v>
          </cell>
          <cell r="B194" t="str">
            <v>型板ガラス　　　　　　　　　　　　　　　　　　　　　</v>
          </cell>
          <cell r="C194" t="str">
            <v>厚４ｍｍ　２．１８m2以下　特寸　　　　　　　　　　　　　　　　　　　</v>
          </cell>
          <cell r="D194" t="str">
            <v>　m2　</v>
          </cell>
          <cell r="E194">
            <v>1070</v>
          </cell>
        </row>
        <row r="195">
          <cell r="A195" t="str">
            <v>AB0243</v>
          </cell>
          <cell r="B195" t="str">
            <v>型板ガラス　　　　　　　　　　　　　　　　　　　　　</v>
          </cell>
          <cell r="C195" t="str">
            <v>厚４ｍｍ　４．４５m2以下　特寸　　　　　　　　　　　　　　　　　　　</v>
          </cell>
          <cell r="D195" t="str">
            <v>　m2　</v>
          </cell>
          <cell r="E195">
            <v>1090</v>
          </cell>
        </row>
        <row r="196">
          <cell r="A196" t="str">
            <v>AB0261</v>
          </cell>
          <cell r="B196" t="str">
            <v>型板ガラス　　　　　　　　　　　　　　　　　　　　　</v>
          </cell>
          <cell r="C196" t="str">
            <v>厚６ｍｍ　２．１８m2以下　特寸　　　　　　　　　　　　　　　　　　　</v>
          </cell>
          <cell r="D196" t="str">
            <v>　m2　</v>
          </cell>
          <cell r="E196">
            <v>1160</v>
          </cell>
        </row>
        <row r="197">
          <cell r="A197" t="str">
            <v>AB0262</v>
          </cell>
          <cell r="B197" t="str">
            <v>型板ガラス　　　　　　　　　　　　　　　　　　　　　</v>
          </cell>
          <cell r="C197" t="str">
            <v>厚６ｍｍ　４．４５m2以下　特寸　　　　　　　　　　　　　　　　　　　</v>
          </cell>
          <cell r="D197" t="str">
            <v>　m2　</v>
          </cell>
          <cell r="E197">
            <v>1160</v>
          </cell>
        </row>
        <row r="198">
          <cell r="A198" t="str">
            <v>AB0311</v>
          </cell>
          <cell r="B198" t="str">
            <v>フロート板ガラス　　　　　　　　　　　　　　　　　　</v>
          </cell>
          <cell r="C198" t="str">
            <v>厚５ｍｍ　２．１８m2以下　特寸　　　　　　　　　　　　　　　　　　　</v>
          </cell>
          <cell r="D198" t="str">
            <v>　m2　</v>
          </cell>
          <cell r="E198">
            <v>1540</v>
          </cell>
        </row>
        <row r="199">
          <cell r="A199" t="str">
            <v>AB0312</v>
          </cell>
          <cell r="B199" t="str">
            <v>フロート板ガラス　　　　　　　　　　　　　　　　　　</v>
          </cell>
          <cell r="C199" t="str">
            <v>厚５ｍｍ　４．４５m2以下　特寸　　　　　　　　　　　　　　　　　　　</v>
          </cell>
          <cell r="D199" t="str">
            <v>　m2　</v>
          </cell>
          <cell r="E199">
            <v>1540</v>
          </cell>
        </row>
        <row r="200">
          <cell r="A200" t="str">
            <v>AB0315</v>
          </cell>
          <cell r="B200" t="str">
            <v>フロート板ガラス　　　　　　　　　　　　　　　　　　</v>
          </cell>
          <cell r="C200" t="str">
            <v>厚６ｍｍ　２．１８m2以下　特寸　　　　　　　　　　　　　　　　　　　</v>
          </cell>
          <cell r="D200" t="str">
            <v>　m2　</v>
          </cell>
          <cell r="E200">
            <v>2200</v>
          </cell>
        </row>
        <row r="201">
          <cell r="A201" t="str">
            <v>AB0316</v>
          </cell>
          <cell r="B201" t="str">
            <v>フロート板ガラス　　　　　　　　　　　　　　　　　　</v>
          </cell>
          <cell r="C201" t="str">
            <v>厚６ｍｍ　４．４５m2以下　特寸　　　　　　　　　　　　　　　　　　　</v>
          </cell>
          <cell r="D201" t="str">
            <v>　m2　</v>
          </cell>
          <cell r="E201">
            <v>2200</v>
          </cell>
        </row>
        <row r="202">
          <cell r="A202" t="str">
            <v>AB0321</v>
          </cell>
          <cell r="B202" t="str">
            <v>フロート板ガラス　　　　　　　　　　　　　　　　　　</v>
          </cell>
          <cell r="C202" t="str">
            <v>厚８ｍｍ　２．１８m2以下　特寸　　　　　　　　　　　　　　　　　　　</v>
          </cell>
          <cell r="D202" t="str">
            <v>　m2　</v>
          </cell>
          <cell r="E202">
            <v>3590</v>
          </cell>
        </row>
        <row r="203">
          <cell r="A203" t="str">
            <v>AB0322</v>
          </cell>
          <cell r="B203" t="str">
            <v>フロート板ガラス　　　　　　　　　　　　　　　　　　</v>
          </cell>
          <cell r="C203" t="str">
            <v>厚８ｍｍ　４．４５m2以下　特寸　　　　　　　　　　　　　　　　　　　</v>
          </cell>
          <cell r="D203" t="str">
            <v>　m2　</v>
          </cell>
          <cell r="E203">
            <v>3960</v>
          </cell>
        </row>
        <row r="204">
          <cell r="A204" t="str">
            <v>AB0323</v>
          </cell>
          <cell r="B204" t="str">
            <v>フロート板ガラス　　　　　　　　　　　　　　　　　　</v>
          </cell>
          <cell r="C204" t="str">
            <v>厚８ｍｍ　６．８１m2以下　特寸　　　　　　　　　　　　　　　　　　　</v>
          </cell>
          <cell r="D204" t="str">
            <v>　m2　</v>
          </cell>
          <cell r="E204">
            <v>3960</v>
          </cell>
        </row>
        <row r="205">
          <cell r="A205" t="str">
            <v>AB0462</v>
          </cell>
          <cell r="B205" t="str">
            <v>網入型板ガラス　　　　　　　　　　　　　　　　　　　</v>
          </cell>
          <cell r="C205" t="str">
            <v>厚６．８ｍｍ　２．１８m2以下　特寸　　　　　　　　　　　　　　　　　</v>
          </cell>
          <cell r="D205" t="str">
            <v>　m2　</v>
          </cell>
          <cell r="E205">
            <v>2170</v>
          </cell>
        </row>
        <row r="206">
          <cell r="A206" t="str">
            <v>AB0463</v>
          </cell>
          <cell r="B206" t="str">
            <v>網入型板ガラス　　　　　　　　　　　　　　　　　　　</v>
          </cell>
          <cell r="C206" t="str">
            <v>厚６．８ｍｍ　４．４５m2以下　特寸　　　　　　　　　　　　　　　　　</v>
          </cell>
          <cell r="D206" t="str">
            <v>　m2　</v>
          </cell>
          <cell r="E206">
            <v>2170</v>
          </cell>
        </row>
        <row r="207">
          <cell r="A207" t="str">
            <v>AB0562</v>
          </cell>
          <cell r="B207" t="str">
            <v>網入みがき板ガラス　　　　　　　　　　　　　　　　　</v>
          </cell>
          <cell r="C207" t="str">
            <v>厚６．８ｍｍ　２．１８m2以下　特寸　　　　　　　　　　　　　　　　　</v>
          </cell>
          <cell r="D207" t="str">
            <v>　m2　</v>
          </cell>
          <cell r="E207">
            <v>6400</v>
          </cell>
        </row>
        <row r="208">
          <cell r="A208" t="str">
            <v>AB0563</v>
          </cell>
          <cell r="B208" t="str">
            <v>網入みがき板ガラス　　　　　　　　　　　　　　　　　</v>
          </cell>
          <cell r="C208" t="str">
            <v>厚６．８ｍｍ　４．４５m2以下　特寸　　　　　　　　　　　　　　　　　</v>
          </cell>
          <cell r="D208" t="str">
            <v>　m2　</v>
          </cell>
          <cell r="E208">
            <v>6400</v>
          </cell>
        </row>
        <row r="209">
          <cell r="A209" t="str">
            <v>AB0600</v>
          </cell>
          <cell r="B209" t="str">
            <v>複層ガラス　　　　　　　　　　　　　　　　　　　　　</v>
          </cell>
          <cell r="C209" t="str">
            <v>ＦＬ３：Ａ６：ＦＬ３　　　　　　　　　　　　　　　　　　　　　　　　</v>
          </cell>
          <cell r="D209" t="str">
            <v>　m2　</v>
          </cell>
          <cell r="E209">
            <v>4240</v>
          </cell>
        </row>
        <row r="210">
          <cell r="A210" t="str">
            <v>AB0602</v>
          </cell>
          <cell r="B210" t="str">
            <v>複層ガラス　　　　　　　　　　　　　　　　　　　　　</v>
          </cell>
          <cell r="C210" t="str">
            <v>ＦＬ５：Ａ６：ＦＬ５　　　　　　　　　　　　　　　　　　　　　　　　</v>
          </cell>
          <cell r="D210" t="str">
            <v>　m2　</v>
          </cell>
          <cell r="E210">
            <v>7080</v>
          </cell>
        </row>
        <row r="211">
          <cell r="A211" t="str">
            <v>AB0612</v>
          </cell>
          <cell r="B211" t="str">
            <v>複層ガラス　　　　　　　　　　　　　　　　　　　　　</v>
          </cell>
          <cell r="C211" t="str">
            <v>ＦＬ５：Ａ６：ＰＷ６．８　　　　　　　　　　　　　　　　　　　　　　</v>
          </cell>
          <cell r="D211" t="str">
            <v>　m2　</v>
          </cell>
          <cell r="E211">
            <v>14700</v>
          </cell>
        </row>
        <row r="212">
          <cell r="A212" t="str">
            <v>AB1014</v>
          </cell>
          <cell r="B212" t="str">
            <v>ガラスブロック　　　　　　　　　　　　　　　　　　　</v>
          </cell>
          <cell r="C212" t="str">
            <v>透明　１４５×１４５×９５　　　　　　　　　　　　　　　　　　　　　</v>
          </cell>
          <cell r="D212" t="str">
            <v>　個　</v>
          </cell>
          <cell r="E212">
            <v>610</v>
          </cell>
        </row>
        <row r="213">
          <cell r="A213" t="str">
            <v>AB1019</v>
          </cell>
          <cell r="B213" t="str">
            <v>ガラスブロック　　　　　　　　　　　　　　　　　　　</v>
          </cell>
          <cell r="C213" t="str">
            <v>透明　１９０×１９０×９５　　　　　　　　　　　　　　　　　　　　　</v>
          </cell>
          <cell r="D213" t="str">
            <v>　個　</v>
          </cell>
          <cell r="E213">
            <v>745</v>
          </cell>
        </row>
        <row r="214">
          <cell r="A214" t="str">
            <v>AB1114</v>
          </cell>
          <cell r="B214" t="str">
            <v>ガラスブロック　　　　　　　　　　　　　　　　　　　</v>
          </cell>
          <cell r="C214" t="str">
            <v>色物　１４５×１４５×９５　　　　　　　　　　　　　　　　　　　　　</v>
          </cell>
          <cell r="D214" t="str">
            <v>　個　</v>
          </cell>
          <cell r="E214">
            <v>765</v>
          </cell>
        </row>
        <row r="215">
          <cell r="A215" t="str">
            <v>AB1119</v>
          </cell>
          <cell r="B215" t="str">
            <v>ガラスブロック　　　　　　　　　　　　　　　　　　　</v>
          </cell>
          <cell r="C215" t="str">
            <v>色物　１９０×１９０×９５　　　　　　　　　　　　　　　　　　　　　</v>
          </cell>
          <cell r="D215" t="str">
            <v>　個　</v>
          </cell>
          <cell r="E215">
            <v>935</v>
          </cell>
        </row>
        <row r="216">
          <cell r="A216" t="str">
            <v>AC0000</v>
          </cell>
          <cell r="B216" t="str">
            <v>さび止めペイント　　　　　　　　　　　　　　　　　　</v>
          </cell>
          <cell r="C216" t="str">
            <v>ＪＩＳ　Ｋ　５６２３～５　１種　　　　　　　　　　　　　　　　　　　</v>
          </cell>
          <cell r="D216" t="str">
            <v>　kg　</v>
          </cell>
          <cell r="E216">
            <v>440</v>
          </cell>
        </row>
        <row r="217">
          <cell r="A217" t="str">
            <v>AC0010</v>
          </cell>
          <cell r="B217" t="str">
            <v>さび止めペイント　　　　　　　　　　　　　　　　　　</v>
          </cell>
          <cell r="C217" t="str">
            <v>ＪＩＳ　Ｋ　５６２３～５　２種　　　　　　　　　　　　　　　　　　　</v>
          </cell>
          <cell r="D217" t="str">
            <v>　kg　</v>
          </cell>
          <cell r="E217">
            <v>440</v>
          </cell>
        </row>
        <row r="218">
          <cell r="A218" t="str">
            <v>AC0040</v>
          </cell>
          <cell r="B218" t="str">
            <v>鉛酸カルシウムさび止めペイント　　　　　　　　　　　</v>
          </cell>
          <cell r="C218" t="str">
            <v>ＪＩＳ　Ｋ　５６２９　　　　　　　　　　　　　　　　　　　　　　　　</v>
          </cell>
          <cell r="D218" t="str">
            <v>　kg　</v>
          </cell>
          <cell r="E218">
            <v>420</v>
          </cell>
        </row>
        <row r="219">
          <cell r="A219" t="str">
            <v>AC0100</v>
          </cell>
          <cell r="B219" t="str">
            <v>研　　摩　　紙　　　　　　　　　　　　　　　　　　　</v>
          </cell>
          <cell r="C219" t="str">
            <v>＃１００～４００　　　　　　　　　２３０×２８０ｍｍ　　　　　　　　</v>
          </cell>
          <cell r="D219" t="str">
            <v>　枚　</v>
          </cell>
          <cell r="E219">
            <v>37</v>
          </cell>
        </row>
        <row r="220">
          <cell r="A220" t="str">
            <v>AC0210</v>
          </cell>
          <cell r="B220" t="str">
            <v>エッチングプライマー　　　　　　　　　　　　　　　　</v>
          </cell>
          <cell r="C220" t="str">
            <v>ＪＩＳ　Ｋ　５６３３　１種　　　　　　　　　　　　　　　　　　　　　</v>
          </cell>
          <cell r="D220" t="str">
            <v>　kg　</v>
          </cell>
          <cell r="E220">
            <v>700</v>
          </cell>
        </row>
        <row r="221">
          <cell r="A221" t="str">
            <v>AC1000</v>
          </cell>
          <cell r="B221" t="str">
            <v>木部下塗用調合ペイント　　　　　　　　　　　　　　　</v>
          </cell>
          <cell r="C221" t="str">
            <v>　　　　　　　　　　　　　　　　　　　　　　　　　　　　　　　　　　</v>
          </cell>
          <cell r="D221" t="str">
            <v>　kg　</v>
          </cell>
          <cell r="E221">
            <v>225</v>
          </cell>
        </row>
        <row r="222">
          <cell r="A222" t="str">
            <v>AC1010</v>
          </cell>
          <cell r="B222" t="str">
            <v>合成樹脂調合ペイント　　　　　　　　　　　　　　　　</v>
          </cell>
          <cell r="C222" t="str">
            <v>ＪＩＳ　Ｋ　５５１６　１種　　　　　　　　　　　　　　　　　　　　　</v>
          </cell>
          <cell r="D222" t="str">
            <v>　kg　</v>
          </cell>
          <cell r="E222">
            <v>370</v>
          </cell>
        </row>
        <row r="223">
          <cell r="A223" t="str">
            <v>AC2000</v>
          </cell>
          <cell r="B223" t="str">
            <v>フタル酸樹脂エナメル　　　　　　　　　　　　　　　　</v>
          </cell>
          <cell r="C223" t="str">
            <v>ＪＩＳ　Ｋ　５５７２　１種　　　　　　　　　　　　　　　　　　　　　</v>
          </cell>
          <cell r="D223" t="str">
            <v>　kg　</v>
          </cell>
          <cell r="E223">
            <v>510</v>
          </cell>
        </row>
        <row r="224">
          <cell r="A224" t="str">
            <v>AC2102</v>
          </cell>
          <cell r="B224" t="str">
            <v>塩化ビニルパテ　　　　　　　　　　　　　　　　　　　</v>
          </cell>
          <cell r="C224" t="str">
            <v>　　　　　　　　　　　　　　　　　　　　　　　　　　　　　　　　　　</v>
          </cell>
          <cell r="D224" t="str">
            <v>　kg　</v>
          </cell>
          <cell r="E224">
            <v>520</v>
          </cell>
        </row>
        <row r="225">
          <cell r="A225" t="str">
            <v>AC2110</v>
          </cell>
          <cell r="B225" t="str">
            <v>塩化ビニル樹脂ワニス　　　　　　　　　　　　　　　　</v>
          </cell>
          <cell r="C225" t="str">
            <v>ＪＩＳ　Ｋ　５５８１　　　　　　　　　　　　　　　　　　　　　　　　</v>
          </cell>
          <cell r="D225" t="str">
            <v>　kg　</v>
          </cell>
          <cell r="E225">
            <v>575</v>
          </cell>
        </row>
        <row r="226">
          <cell r="A226" t="str">
            <v>AC2121</v>
          </cell>
          <cell r="B226" t="str">
            <v>塩化ビニル樹脂エナメル　　　　　　　　　　　　　　　</v>
          </cell>
          <cell r="C226" t="str">
            <v>ＪＩＳ　Ｋ　５５８２　１種　　　　　　　　　　　　　　　　　　　　　</v>
          </cell>
          <cell r="D226" t="str">
            <v>　kg　</v>
          </cell>
          <cell r="E226">
            <v>580</v>
          </cell>
        </row>
        <row r="227">
          <cell r="A227" t="str">
            <v>AC3000</v>
          </cell>
          <cell r="B227" t="str">
            <v>合成樹脂エマルションクリヤー（シーラー）　　　　　　</v>
          </cell>
          <cell r="C227" t="str">
            <v>水溶性　　　　　　　　　　　　　　　　　　　　　　　　　　　　　　　</v>
          </cell>
          <cell r="D227" t="str">
            <v>　kg　</v>
          </cell>
          <cell r="E227">
            <v>435</v>
          </cell>
        </row>
        <row r="228">
          <cell r="A228" t="str">
            <v>AC3010</v>
          </cell>
          <cell r="B228" t="str">
            <v>合成樹脂エマルションペイント　　　　　　　　　　　　</v>
          </cell>
          <cell r="C228" t="str">
            <v>ＪＩＳ　Ｋ　５６６３　１種　　　　　　　　　　　　　　　　　　　　　</v>
          </cell>
          <cell r="D228" t="str">
            <v>　kg　</v>
          </cell>
          <cell r="E228">
            <v>380</v>
          </cell>
        </row>
        <row r="229">
          <cell r="A229" t="str">
            <v>AC3030</v>
          </cell>
          <cell r="B229" t="str">
            <v>つや有り合成樹脂エマルションペイント　　　　　　　　</v>
          </cell>
          <cell r="C229" t="str">
            <v>ＪＩＳ　Ｋ　５６６０　（相当品）　　　　　　　　　　　　　　　　　　</v>
          </cell>
          <cell r="D229" t="str">
            <v>　kg　</v>
          </cell>
          <cell r="E229">
            <v>485</v>
          </cell>
        </row>
        <row r="230">
          <cell r="A230" t="str">
            <v>AC4101</v>
          </cell>
          <cell r="B230" t="str">
            <v>多彩模様塗料プライマー　　　　　　　　　　　　　　　</v>
          </cell>
          <cell r="C230" t="str">
            <v>金属面用　　　　　　　　　　　　　　　　　　　　　　　　　　　　　　</v>
          </cell>
          <cell r="D230" t="str">
            <v>　kg　</v>
          </cell>
          <cell r="E230">
            <v>435</v>
          </cell>
        </row>
        <row r="231">
          <cell r="A231" t="str">
            <v>AC4102</v>
          </cell>
          <cell r="B231" t="str">
            <v>多彩模様塗料サーフェーサー　　　　　　　　　　　　　</v>
          </cell>
          <cell r="C231" t="str">
            <v>金属面用　　　　　　　　　　　　　　　　　　　　　　　　　　　　　　</v>
          </cell>
          <cell r="D231" t="str">
            <v>　kg　</v>
          </cell>
          <cell r="E231">
            <v>421</v>
          </cell>
        </row>
        <row r="232">
          <cell r="A232" t="str">
            <v>AC4120</v>
          </cell>
          <cell r="B232" t="str">
            <v>多彩模様塗料　　　　　　　　　　　　　　　　　　　　</v>
          </cell>
          <cell r="C232" t="str">
            <v>ＪＩＳ　Ｋ　５６６７　２種　　　　　　　　　　　　　　　　　　　　　</v>
          </cell>
          <cell r="D232" t="str">
            <v>　kg　</v>
          </cell>
          <cell r="E232">
            <v>491</v>
          </cell>
        </row>
        <row r="233">
          <cell r="A233" t="str">
            <v>AC4200</v>
          </cell>
          <cell r="B233" t="str">
            <v>オイルステイン　　　　　　　　　　　　　　　　　　　</v>
          </cell>
          <cell r="C233" t="str">
            <v>　　　　　　　　　　　　　　　　　　　　　　　　　　　　　　　　　　</v>
          </cell>
          <cell r="D233" t="str">
            <v>　kg　</v>
          </cell>
          <cell r="E233">
            <v>356</v>
          </cell>
        </row>
        <row r="234">
          <cell r="A234" t="str">
            <v>AC5001</v>
          </cell>
          <cell r="B234" t="str">
            <v>クリヤラッカー　　　　　　　　　　　　　　　　　　　</v>
          </cell>
          <cell r="C234" t="str">
            <v>ＪＩＳ　Ｋ　５５３１　木材用　　　　　　　　　　　　　　　　　　　　</v>
          </cell>
          <cell r="D234" t="str">
            <v>　kg　</v>
          </cell>
          <cell r="E234">
            <v>500</v>
          </cell>
        </row>
        <row r="235">
          <cell r="A235" t="str">
            <v>AC5100</v>
          </cell>
          <cell r="B235" t="str">
            <v>ウッドシーラー　　　　　　　　　　　　　　　　　　　</v>
          </cell>
          <cell r="C235" t="str">
            <v>ＪＩＳ　Ｋ　５５３３　　　　　　　　　　　　　　　　　　　　　　　　</v>
          </cell>
          <cell r="D235" t="str">
            <v>　kg　</v>
          </cell>
          <cell r="E235">
            <v>678</v>
          </cell>
        </row>
        <row r="236">
          <cell r="A236" t="str">
            <v>AC5200</v>
          </cell>
          <cell r="B236" t="str">
            <v>サンジングシーラー　　　　　　　　　　　　　　　　　</v>
          </cell>
          <cell r="C236" t="str">
            <v>ＪＩＳ　Ｋ　５５３３　　　　　　　　　　　　　　　　　　　　　　　　</v>
          </cell>
          <cell r="D236" t="str">
            <v>　kg　</v>
          </cell>
          <cell r="E236">
            <v>433</v>
          </cell>
        </row>
        <row r="237">
          <cell r="A237" t="str">
            <v>AC5600</v>
          </cell>
          <cell r="B237" t="str">
            <v>オイルパテ　　　　　　　　　　　　　　　　　　　　　</v>
          </cell>
          <cell r="C237" t="str">
            <v>ＪＩＳ　Ｋ　５５９１　　　　　　　　　　　　　　　　　　　　　　　　</v>
          </cell>
          <cell r="D237" t="str">
            <v>　kg　</v>
          </cell>
          <cell r="E237">
            <v>300</v>
          </cell>
        </row>
        <row r="238">
          <cell r="A238" t="str">
            <v>AC5700</v>
          </cell>
          <cell r="B238" t="str">
            <v>合成樹脂エマルションパテ　　　　　　　　　　　　　　</v>
          </cell>
          <cell r="C238" t="str">
            <v>ＪＩＳ　Ｋ　５６６９　　　　　　　　　　　　　　　　　　　　　　　　</v>
          </cell>
          <cell r="D238" t="str">
            <v>　kg　</v>
          </cell>
          <cell r="E238">
            <v>170</v>
          </cell>
        </row>
        <row r="239">
          <cell r="A239" t="str">
            <v>AC5801</v>
          </cell>
          <cell r="B239" t="str">
            <v>目　　止　　剤　　　　　　　　　　　　　　　　　　　</v>
          </cell>
          <cell r="C239" t="str">
            <v>クリヤラッカ－塗用　　　　　　　　　　　　　　　　　　　　　　　　　</v>
          </cell>
          <cell r="D239" t="str">
            <v>　kg　</v>
          </cell>
          <cell r="E239">
            <v>130</v>
          </cell>
        </row>
        <row r="240">
          <cell r="A240" t="str">
            <v>AC6010</v>
          </cell>
          <cell r="B240" t="str">
            <v>２液形エポキシ樹脂ワニス　　　　　　　　　　　　　　</v>
          </cell>
          <cell r="C240" t="str">
            <v>　　　　　　　　　　　　　　　　　　　　　　　　　　　　　　　　　　</v>
          </cell>
          <cell r="D240" t="str">
            <v>　kg　</v>
          </cell>
          <cell r="E240">
            <v>1005</v>
          </cell>
        </row>
        <row r="241">
          <cell r="A241" t="str">
            <v>AE0012</v>
          </cell>
          <cell r="B241" t="str">
            <v>ガ　ソ　リ　ン　　　　　　　　　　　　　　　　　　　</v>
          </cell>
          <cell r="C241" t="str">
            <v>レギュラ－　スタンド渡し　　　　　　　　　　　　　　　　　　　　　　</v>
          </cell>
          <cell r="D241" t="str">
            <v>　L 　</v>
          </cell>
          <cell r="E241">
            <v>92</v>
          </cell>
        </row>
        <row r="242">
          <cell r="A242" t="str">
            <v>AE0101</v>
          </cell>
          <cell r="B242" t="str">
            <v>軽　　　油　　　　　　　　　　　　　　　　　　　　　</v>
          </cell>
          <cell r="C242" t="str">
            <v>小型ローリー渡し　　　　　　　　　　　　　　　　　　　　　　　　　　</v>
          </cell>
          <cell r="D242" t="str">
            <v>　L 　</v>
          </cell>
          <cell r="E242">
            <v>67</v>
          </cell>
        </row>
        <row r="243">
          <cell r="A243" t="str">
            <v>AE0211</v>
          </cell>
          <cell r="B243" t="str">
            <v>重　　　油　　　　　　　　　　　　　　　　　　　　　</v>
          </cell>
          <cell r="C243" t="str">
            <v>Ａ重油　ドラム渡し　　　　　　　　　　　　　　　　　　　　　　　　　</v>
          </cell>
          <cell r="D243" t="str">
            <v>　L 　</v>
          </cell>
          <cell r="E243">
            <v>37</v>
          </cell>
        </row>
        <row r="244">
          <cell r="A244" t="str">
            <v>AE1000</v>
          </cell>
          <cell r="B244" t="str">
            <v>酸　　　素　　　　　　　　　　　　　　　　　　　　　</v>
          </cell>
          <cell r="C244" t="str">
            <v>ボンベ　　　　　　　　　　　　　　　　　　　　　　　　　　　　　　　</v>
          </cell>
          <cell r="D244" t="str">
            <v>　m3　</v>
          </cell>
          <cell r="E244">
            <v>360</v>
          </cell>
        </row>
        <row r="245">
          <cell r="A245" t="str">
            <v>AE1010</v>
          </cell>
          <cell r="B245" t="str">
            <v>炭　酸　ガ　ス　　　　　　　　　　　　　　　　　　　</v>
          </cell>
          <cell r="C245" t="str">
            <v>ボンベ　液化　　　　　　　　　　　　　　　　　　　　　　　　　　　　</v>
          </cell>
          <cell r="D245" t="str">
            <v>　kg　</v>
          </cell>
          <cell r="E245">
            <v>170</v>
          </cell>
        </row>
        <row r="246">
          <cell r="A246" t="str">
            <v>AE1100</v>
          </cell>
          <cell r="B246" t="str">
            <v>アセチレン　　　　　　　　　　　　　　　　　　　　　</v>
          </cell>
          <cell r="C246" t="str">
            <v>ボンベ　　　　　　　　　　　　　　　　　　　　　　　　　　　　　　　</v>
          </cell>
          <cell r="D246" t="str">
            <v>　kg　</v>
          </cell>
          <cell r="E246">
            <v>1080</v>
          </cell>
        </row>
        <row r="247">
          <cell r="A247" t="str">
            <v>AF0230</v>
          </cell>
          <cell r="B247" t="str">
            <v>クローラ式杭打機損料　　　　　　　　　　　　　　　　</v>
          </cell>
          <cell r="C247" t="str">
            <v>三点支持式　２．５ｔ　　　　　　　ア－スオ－ガ併用　　　　　　　　　</v>
          </cell>
          <cell r="D247" t="str">
            <v>　ｈ　</v>
          </cell>
          <cell r="E247">
            <v>24300</v>
          </cell>
        </row>
        <row r="248">
          <cell r="A248" t="str">
            <v>AF0231</v>
          </cell>
          <cell r="B248" t="str">
            <v>クローラ式杭打機損料　　　　　　　　　　　　　　　　</v>
          </cell>
          <cell r="C248" t="str">
            <v>三点支持式　３．５ｔ　　　　　　　ア－スオ－ガ併用　　　　　　　　　</v>
          </cell>
          <cell r="D248" t="str">
            <v>　ｈ　</v>
          </cell>
          <cell r="E248">
            <v>32000</v>
          </cell>
        </row>
        <row r="249">
          <cell r="A249" t="str">
            <v>AF0240</v>
          </cell>
          <cell r="B249" t="str">
            <v>クローラ式杭打機損料　　　　　　　　　　　　　　　　</v>
          </cell>
          <cell r="C249" t="str">
            <v>三点支持式　２ｔ　　　　　　　　　　　　　　　　　　　　　　　　　　</v>
          </cell>
          <cell r="D249" t="str">
            <v>　日　</v>
          </cell>
          <cell r="E249">
            <v>87000</v>
          </cell>
        </row>
        <row r="250">
          <cell r="A250" t="str">
            <v>AF0241</v>
          </cell>
          <cell r="B250" t="str">
            <v>クローラ式杭打機損料　　　　　　　　　　　　　　　　</v>
          </cell>
          <cell r="C250" t="str">
            <v>三点支持式　４～４．５ｔ　　　　　　　　　　　　　　　　　　　　　　</v>
          </cell>
          <cell r="D250" t="str">
            <v>　日　</v>
          </cell>
          <cell r="E250">
            <v>111000</v>
          </cell>
        </row>
        <row r="251">
          <cell r="A251" t="str">
            <v>AF0242</v>
          </cell>
          <cell r="B251" t="str">
            <v>クローラ式杭打機損料　　　　　　　　　　　　　　　　</v>
          </cell>
          <cell r="C251" t="str">
            <v>三点支持式　６．５ｔ　　　　　　　　　　　　　　　　　　　　　　　　</v>
          </cell>
          <cell r="D251" t="str">
            <v>　日　</v>
          </cell>
          <cell r="E251">
            <v>135000</v>
          </cell>
        </row>
        <row r="252">
          <cell r="A252" t="str">
            <v>AF0243</v>
          </cell>
          <cell r="B252" t="str">
            <v>クローラ式杭打機損料　　　　　　　　　　　　　　　　</v>
          </cell>
          <cell r="C252" t="str">
            <v>三点支持式　７～８　　ｔ　　　　　　　　　　　　　　　　　　　　　　</v>
          </cell>
          <cell r="D252" t="str">
            <v>　日　</v>
          </cell>
          <cell r="E252">
            <v>157000</v>
          </cell>
        </row>
        <row r="253">
          <cell r="A253" t="str">
            <v>AF1002</v>
          </cell>
          <cell r="B253" t="str">
            <v>ブルドーザ損料　　　　　　　　　　　　　　　　　　　</v>
          </cell>
          <cell r="C253" t="str">
            <v>排ガス対策型　３ｔ　　　　　　　　　　　　　　　　　　　　　　　　　</v>
          </cell>
          <cell r="D253" t="str">
            <v>　日　</v>
          </cell>
          <cell r="E253">
            <v>8790</v>
          </cell>
        </row>
        <row r="254">
          <cell r="A254" t="str">
            <v>AF1015</v>
          </cell>
          <cell r="B254" t="str">
            <v>ブルドーザ損料　　　　　　　　　　　　　　　　　　　</v>
          </cell>
          <cell r="C254" t="str">
            <v>排ガス対策型　１５ｔ　　　　　　　　　　　　　　　　　　　　　　　　</v>
          </cell>
          <cell r="D254" t="str">
            <v>　ｈ　</v>
          </cell>
          <cell r="E254">
            <v>6490</v>
          </cell>
        </row>
        <row r="255">
          <cell r="A255" t="str">
            <v>AF2011</v>
          </cell>
          <cell r="B255" t="str">
            <v>バックホウ損料　　　　　　　　　　　　　　　　　　　</v>
          </cell>
          <cell r="C255" t="str">
            <v>油圧式・クロ－ラ型　０．４m3　　　　　　　　　　　　　　　　　　　　</v>
          </cell>
          <cell r="D255" t="str">
            <v>　ｈ　</v>
          </cell>
          <cell r="E255">
            <v>3260</v>
          </cell>
        </row>
        <row r="256">
          <cell r="A256" t="str">
            <v>AF2050</v>
          </cell>
          <cell r="B256" t="str">
            <v>バックホウ損料　　　　　　　　　　　　　　　　　　　</v>
          </cell>
          <cell r="C256" t="str">
            <v>排ガス対策型　油圧式・クロ－ラ型　０．６m3　　　　　　　　　　　　　</v>
          </cell>
          <cell r="D256" t="str">
            <v>　日　</v>
          </cell>
          <cell r="E256">
            <v>20500</v>
          </cell>
        </row>
        <row r="257">
          <cell r="A257" t="str">
            <v>AF2060</v>
          </cell>
          <cell r="B257" t="str">
            <v>バックホウ損料　　　　　　　　　　　　　　　　　　　</v>
          </cell>
          <cell r="C257" t="str">
            <v>排ガス対策型　油圧式・クロ－ラ型　１．０m3　　　　　　　　　　　　　</v>
          </cell>
          <cell r="D257" t="str">
            <v>　日　</v>
          </cell>
          <cell r="E257">
            <v>32300</v>
          </cell>
        </row>
        <row r="258">
          <cell r="A258" t="str">
            <v>AF3111</v>
          </cell>
          <cell r="B258" t="str">
            <v>ダンプトラック損料　　　　　　　　　　　　　　　　　</v>
          </cell>
          <cell r="C258" t="str">
            <v>１０ｔ積　タイヤ損耗・補修費を含む　　　　　　　　　　　　　　　　　</v>
          </cell>
          <cell r="D258" t="str">
            <v>　日　</v>
          </cell>
          <cell r="E258">
            <v>16770</v>
          </cell>
        </row>
        <row r="259">
          <cell r="A259" t="str">
            <v>AF4250</v>
          </cell>
          <cell r="B259" t="str">
            <v>クローラクレーン損料　　　　　　　　　　　　　　　　</v>
          </cell>
          <cell r="C259" t="str">
            <v>油圧ロ－プ式　３５ｔ吊り　　　　　　　　　　　　　　　　　　　　　　</v>
          </cell>
          <cell r="D259" t="str">
            <v>　日　</v>
          </cell>
          <cell r="E259">
            <v>39100</v>
          </cell>
        </row>
        <row r="260">
          <cell r="A260" t="str">
            <v>AF4260</v>
          </cell>
          <cell r="B260" t="str">
            <v>クローラクレーン損料　　　　　　　　　　　　　　　　</v>
          </cell>
          <cell r="C260" t="str">
            <v>油圧ロ－プ式　４０ｔ吊り　　　　　　　　　　　　　　　　　　　　　　</v>
          </cell>
          <cell r="D260" t="str">
            <v>　ｈ　</v>
          </cell>
          <cell r="E260">
            <v>11700</v>
          </cell>
        </row>
        <row r="261">
          <cell r="A261" t="str">
            <v>AF5016</v>
          </cell>
          <cell r="B261" t="str">
            <v>タンパ損料　　　　　　　　　　　　　　　　　　　　　</v>
          </cell>
          <cell r="C261" t="str">
            <v>６０～１００kg　　　　　　　　　　　　　　　　　　　　　　　　　　　</v>
          </cell>
          <cell r="D261" t="str">
            <v>　日　</v>
          </cell>
          <cell r="E261">
            <v>719</v>
          </cell>
        </row>
        <row r="262">
          <cell r="A262" t="str">
            <v>AF5450</v>
          </cell>
          <cell r="B262" t="str">
            <v>振動ローラ損料　　　　　　　　　　　　　　　　　　　</v>
          </cell>
          <cell r="C262" t="str">
            <v>ハンドガイド式　０．８～１．１ｔ　　　　　　　　　　　　　　　　　　</v>
          </cell>
          <cell r="D262" t="str">
            <v>　日　</v>
          </cell>
          <cell r="E262">
            <v>2860</v>
          </cell>
        </row>
        <row r="263">
          <cell r="A263" t="str">
            <v>AF6020</v>
          </cell>
          <cell r="B263" t="str">
            <v>コンクリートポンプ車損料　　　　　　　　　　　　　　</v>
          </cell>
          <cell r="C263" t="str">
            <v>２０m3／ｈ　ブ－ム付　　　　　　　　　　　　　　　　　　　　　　　　</v>
          </cell>
          <cell r="D263" t="str">
            <v>　ｈ　</v>
          </cell>
          <cell r="E263">
            <v>3910</v>
          </cell>
        </row>
        <row r="264">
          <cell r="A264" t="str">
            <v>AF6055</v>
          </cell>
          <cell r="B264" t="str">
            <v>コンクリートポンプ車損料　　　　　　　　　　　　　　</v>
          </cell>
          <cell r="C264" t="str">
            <v>５５～６０m3／ｈ　ブ－ム付　　　　　　　　　　　　　　　　　　　　　</v>
          </cell>
          <cell r="D264" t="str">
            <v>　ｈ　</v>
          </cell>
          <cell r="E264">
            <v>10300</v>
          </cell>
        </row>
        <row r="265">
          <cell r="A265" t="str">
            <v>AF6080</v>
          </cell>
          <cell r="B265" t="str">
            <v>コンクリートポンプ車損料　　　　　　　　　　　　　　</v>
          </cell>
          <cell r="C265" t="str">
            <v>６５～８５m3／ｈ　ブ－ム付　　　　　　　　　　　　　　　　　　　　　</v>
          </cell>
          <cell r="D265" t="str">
            <v>　ｈ　</v>
          </cell>
          <cell r="E265">
            <v>11500</v>
          </cell>
        </row>
        <row r="266">
          <cell r="A266" t="str">
            <v>AF6085</v>
          </cell>
          <cell r="B266" t="str">
            <v>コンクリートポンプ車損料　　　　　　　　　　　　　　</v>
          </cell>
          <cell r="C266" t="str">
            <v>５５m3／ｈ　配管型　　　　　　　　　　　　　　　　　　　　　　　　　</v>
          </cell>
          <cell r="D266" t="str">
            <v>　ｈ　</v>
          </cell>
          <cell r="E266">
            <v>7200</v>
          </cell>
        </row>
        <row r="267">
          <cell r="A267" t="str">
            <v>AF6090</v>
          </cell>
          <cell r="B267" t="str">
            <v>コンクリートポンプ車損料　　　　　　　　　　　　　　</v>
          </cell>
          <cell r="C267" t="str">
            <v>９０m3／ｈ　配管型　　　　　　　　　　　　　　　　　　　　　　　　　</v>
          </cell>
          <cell r="D267" t="str">
            <v>　ｈ　</v>
          </cell>
          <cell r="E267">
            <v>9850</v>
          </cell>
        </row>
        <row r="268">
          <cell r="A268" t="str">
            <v>AF9954</v>
          </cell>
          <cell r="B268" t="str">
            <v>トラッククレーン賃料　　　　　　　　　　　　　　　　</v>
          </cell>
          <cell r="C268" t="str">
            <v>油圧式４．８～４．９ｔ吊り　　　　　　　　　　　　　　　　　　　　　</v>
          </cell>
          <cell r="D268" t="str">
            <v>　日　</v>
          </cell>
          <cell r="E268">
            <v>34800</v>
          </cell>
        </row>
        <row r="269">
          <cell r="A269" t="str">
            <v>AF9960</v>
          </cell>
          <cell r="B269" t="str">
            <v>トラッククレーン賃料　　　　　　　　　　　　　　　　</v>
          </cell>
          <cell r="C269" t="str">
            <v>油圧式１０～１１ｔ吊り　　　　　　　　　　　　　　　　　　　　　　　</v>
          </cell>
          <cell r="D269" t="str">
            <v>　日　</v>
          </cell>
          <cell r="E269">
            <v>39400</v>
          </cell>
        </row>
        <row r="270">
          <cell r="A270" t="str">
            <v>AF9965</v>
          </cell>
          <cell r="B270" t="str">
            <v>トラッククレーン賃料　　　　　　　　　　　　　　　　</v>
          </cell>
          <cell r="C270" t="str">
            <v>油圧式１５～１６ｔ吊り　　　　　　　　　　　　　　　　　　　　　　　</v>
          </cell>
          <cell r="D270" t="str">
            <v>　日　</v>
          </cell>
          <cell r="E270">
            <v>44000</v>
          </cell>
        </row>
        <row r="271">
          <cell r="A271" t="str">
            <v>AF9970</v>
          </cell>
          <cell r="B271" t="str">
            <v>トラッククレーン賃料　　　　　　　　　　　　　　　　</v>
          </cell>
          <cell r="C271" t="str">
            <v>油圧式２０～２２ｔ吊り　　　　　　　　　　　　　　　　　　　　　　　</v>
          </cell>
          <cell r="D271" t="str">
            <v>　日　</v>
          </cell>
          <cell r="E271">
            <v>52900</v>
          </cell>
        </row>
        <row r="272">
          <cell r="A272" t="str">
            <v>AF9975</v>
          </cell>
          <cell r="B272" t="str">
            <v>トラッククレーン賃料　　　　　　　　　　　　　　　　</v>
          </cell>
          <cell r="C272" t="str">
            <v>油圧式２５ｔ吊り　　　　　　　　　　　　　　　　　　　　　　　　　　</v>
          </cell>
          <cell r="D272" t="str">
            <v>　日　</v>
          </cell>
          <cell r="E272">
            <v>60400</v>
          </cell>
        </row>
        <row r="273">
          <cell r="A273" t="str">
            <v>AF9977</v>
          </cell>
          <cell r="B273" t="str">
            <v>トラッククレーン賃料　　　　　　　　　　　　　　　　</v>
          </cell>
          <cell r="C273" t="str">
            <v>油圧式３５～３６ｔ吊り　　　　　　　　　　　　　　　　　　　　　　　</v>
          </cell>
          <cell r="D273" t="str">
            <v>　日　</v>
          </cell>
          <cell r="E273">
            <v>84500</v>
          </cell>
        </row>
        <row r="274">
          <cell r="A274" t="str">
            <v>AF9979</v>
          </cell>
          <cell r="B274" t="str">
            <v>トラッククレーン賃料　　　　　　　　　　　　　　　　</v>
          </cell>
          <cell r="C274" t="str">
            <v>油圧式４０～４５ｔ吊り　　　　　　　　　　　　　　　　　　　　　　　</v>
          </cell>
          <cell r="D274" t="str">
            <v>　日　</v>
          </cell>
          <cell r="E274">
            <v>102000</v>
          </cell>
        </row>
        <row r="275">
          <cell r="A275" t="str">
            <v>AF9980</v>
          </cell>
          <cell r="B275" t="str">
            <v>電動式レンチ損料　　　　　　　　　　　　　　　　　　</v>
          </cell>
          <cell r="C275" t="str">
            <v>Ｍ２４用　トルク制御器付　　　　　　　　　　　　　　　　　　　　　　</v>
          </cell>
          <cell r="D275" t="str">
            <v>　日　</v>
          </cell>
          <cell r="E275">
            <v>1090</v>
          </cell>
        </row>
        <row r="276">
          <cell r="A276" t="str">
            <v>AF9985</v>
          </cell>
          <cell r="B276" t="str">
            <v>電気溶接機損料　　　　　　　　　　　　　　　　　　　</v>
          </cell>
          <cell r="C276" t="str">
            <v>半自動ア－ク溶接機　５００Ａ　　　　　　　　　　　　　　　　　　　　</v>
          </cell>
          <cell r="D276" t="str">
            <v>　日　</v>
          </cell>
          <cell r="E276">
            <v>1280</v>
          </cell>
        </row>
        <row r="277">
          <cell r="A277" t="str">
            <v>BF0106</v>
          </cell>
          <cell r="B277" t="str">
            <v>ＣＯ２ワイヤ　　　　　　　　　　　　　　　　　　　　</v>
          </cell>
          <cell r="C277" t="str">
            <v>ＪＩＳ　Ｚ　３３１２　１．６ｍｍ　　　　　　　　　　　　　　　　　　</v>
          </cell>
          <cell r="D277" t="str">
            <v>　kg　</v>
          </cell>
          <cell r="E277">
            <v>310</v>
          </cell>
        </row>
        <row r="278">
          <cell r="A278" t="str">
            <v>BF0200</v>
          </cell>
          <cell r="B278" t="str">
            <v>消　　火　　器　　　　　　　　　　　　　　　　　　　</v>
          </cell>
          <cell r="C278" t="str">
            <v>ＡＢＣ粉末　４型　　　　　　　　　　　　　　　　　　　　　　　　　　</v>
          </cell>
          <cell r="D278" t="str">
            <v>　本　</v>
          </cell>
          <cell r="E278">
            <v>6200</v>
          </cell>
        </row>
        <row r="279">
          <cell r="A279" t="str">
            <v>BF0300</v>
          </cell>
          <cell r="B279" t="str">
            <v>温　　度　　計　　　　　　　　　　　　　　　　　　　</v>
          </cell>
          <cell r="C279" t="str">
            <v>平Ｌ型　Ｃ１２０°　　　　　　　　　　　　　　　　　　　　　　　　　</v>
          </cell>
          <cell r="D279" t="str">
            <v>　本　</v>
          </cell>
          <cell r="E279">
            <v>1200</v>
          </cell>
        </row>
        <row r="280">
          <cell r="A280" t="str">
            <v>BF0301</v>
          </cell>
          <cell r="B280" t="str">
            <v>温　　度　　計　　　　　　　　　　　　　　　　　　　</v>
          </cell>
          <cell r="C280" t="str">
            <v>自記温度計（アナログ，デジタル）　　　　　　　　　　　　　　　　　　</v>
          </cell>
          <cell r="D280" t="str">
            <v>　本　</v>
          </cell>
          <cell r="E280">
            <v>399000</v>
          </cell>
        </row>
        <row r="281">
          <cell r="A281" t="str">
            <v>BF0800</v>
          </cell>
          <cell r="B281" t="str">
            <v>防根用シート　　　　　　　（ポリエチレンシート）　　</v>
          </cell>
          <cell r="C281" t="str">
            <v>厚０．３ｍｍ　　　　　　　　　　　　　　　　　　　　　　　　　　　　</v>
          </cell>
          <cell r="D281" t="str">
            <v>　m2　</v>
          </cell>
          <cell r="E281">
            <v>280</v>
          </cell>
        </row>
        <row r="282">
          <cell r="A282" t="str">
            <v>BF0900</v>
          </cell>
          <cell r="B282" t="str">
            <v>フラットヤーンクロス　　　　　　　　　　　　　　　　</v>
          </cell>
          <cell r="C282" t="str">
            <v>ポリプロピレン平織（７０ｇ／m2）　　　　　　　　　　　　　　　　　　</v>
          </cell>
          <cell r="D282" t="str">
            <v>　m2　</v>
          </cell>
          <cell r="E282">
            <v>87</v>
          </cell>
        </row>
        <row r="283">
          <cell r="A283" t="str">
            <v>BF1000</v>
          </cell>
          <cell r="B283" t="str">
            <v>ポリエチレンシ－ト　　　　　　　　　　　　　　　　　</v>
          </cell>
          <cell r="C283" t="str">
            <v>厚０．１５ｍｍ　　　　　　　　　　　　　　　　　　　　　　　　　　　</v>
          </cell>
          <cell r="D283" t="str">
            <v>　m2　</v>
          </cell>
          <cell r="E283">
            <v>77</v>
          </cell>
        </row>
        <row r="284">
          <cell r="A284" t="str">
            <v>BF1001</v>
          </cell>
          <cell r="B284" t="str">
            <v>ふ　す　ま　紙　　　　　　　　　　　　　　　　　　　</v>
          </cell>
          <cell r="C284" t="str">
            <v>新鳥の子　　　　　　　　　　　　　　　　　　　　　　　　　　　　　　</v>
          </cell>
          <cell r="D284" t="str">
            <v>　m2　</v>
          </cell>
          <cell r="E284">
            <v>199</v>
          </cell>
        </row>
        <row r="285">
          <cell r="A285" t="str">
            <v>BF1100</v>
          </cell>
          <cell r="B285" t="str">
            <v>ペーパーコア　　　　　　　　　　　　　　　　　　　　</v>
          </cell>
          <cell r="C285" t="str">
            <v>ｔ＝２８ｍｍ　　　　　　　　　　　　　　　　　　　　　　　　　　　　</v>
          </cell>
          <cell r="D285" t="str">
            <v>　m2　</v>
          </cell>
          <cell r="E285">
            <v>850</v>
          </cell>
        </row>
        <row r="286">
          <cell r="A286" t="str">
            <v>BF3906</v>
          </cell>
          <cell r="B286" t="str">
            <v>貨物自動車運賃料金　　　　　　　　　　　　　　　　　</v>
          </cell>
          <cell r="C286" t="str">
            <v>６ｔ車以下，１０ｋｍまで　　　　　　　　　　　　　　　　　　　　　　</v>
          </cell>
          <cell r="D286" t="str">
            <v>　台　</v>
          </cell>
          <cell r="E286">
            <v>10800</v>
          </cell>
        </row>
        <row r="287">
          <cell r="A287" t="str">
            <v>E00165</v>
          </cell>
          <cell r="B287" t="str">
            <v>配管用炭素鋼鋼管　　　　　　　　　　　　　　　　　　</v>
          </cell>
          <cell r="C287" t="str">
            <v>白ねじ無　　　　　　　　　　６５Ａ（鍛接又は熱間仕上げ）　　　　　　</v>
          </cell>
          <cell r="D287" t="str">
            <v>　ｍ　</v>
          </cell>
          <cell r="E287">
            <v>975</v>
          </cell>
        </row>
        <row r="288">
          <cell r="A288" t="str">
            <v>E00180</v>
          </cell>
          <cell r="B288" t="str">
            <v>配管用炭素鋼鋼管　　　　　　　　　　　　　　　　　　</v>
          </cell>
          <cell r="C288" t="str">
            <v>白ねじ無　　　　　　　　　　８０Ａ（鍛接又は熱間仕上げ）　　　　　　</v>
          </cell>
          <cell r="D288" t="str">
            <v>　ｍ　</v>
          </cell>
          <cell r="E288">
            <v>1145</v>
          </cell>
        </row>
        <row r="289">
          <cell r="A289" t="str">
            <v>E00190</v>
          </cell>
          <cell r="B289" t="str">
            <v>配管用炭素鋼鋼管　　　　　　　　　　　　　　　　　　</v>
          </cell>
          <cell r="C289" t="str">
            <v>白ねじ無　　　　　　　　　１００Ａ（鍛接又は熱間仕上げ）　　　　　　</v>
          </cell>
          <cell r="D289" t="str">
            <v>　ｍ　</v>
          </cell>
          <cell r="E289">
            <v>1590</v>
          </cell>
        </row>
        <row r="290">
          <cell r="A290" t="str">
            <v>E00191</v>
          </cell>
          <cell r="B290" t="str">
            <v>配管用炭素鋼鋼管　　　　　　　　　　　　　　　　　　</v>
          </cell>
          <cell r="C290" t="str">
            <v>白ねじ無　　　　　　　　　１２５Ａ（耐溝状腐食電縫鋼管）　　　　　　</v>
          </cell>
          <cell r="D290" t="str">
            <v>　ｍ　</v>
          </cell>
          <cell r="E290">
            <v>1945</v>
          </cell>
        </row>
        <row r="291">
          <cell r="A291" t="str">
            <v>E00192</v>
          </cell>
          <cell r="B291" t="str">
            <v>配管用炭素鋼鋼管　　　　　　　　　　　　　　　　　　</v>
          </cell>
          <cell r="C291" t="str">
            <v>白ねじ無　　　　　　　　　１５０Ａ（耐溝状腐食電縫鋼管）　　　　　　</v>
          </cell>
          <cell r="D291" t="str">
            <v>　ｍ　</v>
          </cell>
          <cell r="E291">
            <v>2655</v>
          </cell>
        </row>
        <row r="292">
          <cell r="A292" t="str">
            <v>FA0121</v>
          </cell>
          <cell r="B292" t="str">
            <v>　　結　束　線（補正）　　　　　　　　　　　　　　　</v>
          </cell>
          <cell r="C292" t="str">
            <v>０．８（＃２１）　　　　　　　　　　　　　　　　　　　　　　　　　　</v>
          </cell>
          <cell r="D292" t="str">
            <v>　kg　</v>
          </cell>
          <cell r="E292">
            <v>141</v>
          </cell>
        </row>
        <row r="293">
          <cell r="A293" t="str">
            <v>FA0250</v>
          </cell>
          <cell r="B293" t="str">
            <v>　　普通作業員（補正）　　　　　　　　　　　　　　　</v>
          </cell>
          <cell r="C293" t="str">
            <v>　　　　　　　　　　　　　　　　　　　　　　　　　　　　　　　　　　</v>
          </cell>
          <cell r="D293" t="str">
            <v>　人　</v>
          </cell>
          <cell r="E293">
            <v>14490</v>
          </cell>
        </row>
        <row r="294">
          <cell r="A294" t="str">
            <v>FA1000</v>
          </cell>
          <cell r="B294" t="str">
            <v>　　鉄　筋　工（補正）　　　　　　　　　　　　　　　</v>
          </cell>
          <cell r="C294" t="str">
            <v>　　　　　　　　　　　　　　　　　　　　　　　　　　　　　　　　　　</v>
          </cell>
          <cell r="D294" t="str">
            <v>　人　</v>
          </cell>
          <cell r="E294">
            <v>18000</v>
          </cell>
        </row>
        <row r="295">
          <cell r="A295" t="str">
            <v>FF0100</v>
          </cell>
          <cell r="B295" t="str">
            <v>特殊作業員　　　　　　　　　　　　　　　　　　　　　</v>
          </cell>
          <cell r="C295" t="str">
            <v>　　　　　　　　　　　　　　　　　　　　　　　　　　　　　　　　　　</v>
          </cell>
          <cell r="D295" t="str">
            <v>　人　</v>
          </cell>
          <cell r="E295">
            <v>19700</v>
          </cell>
        </row>
        <row r="296">
          <cell r="A296" t="str">
            <v>FF0200</v>
          </cell>
          <cell r="B296" t="str">
            <v>普通作業員　　　　　　　　　　　　　　　　　　　　　</v>
          </cell>
          <cell r="C296" t="str">
            <v>　　　　　　　　　　　　　　　　　　　　　　　　　　　　　　　　　　</v>
          </cell>
          <cell r="D296" t="str">
            <v>　人　</v>
          </cell>
          <cell r="E296">
            <v>16100</v>
          </cell>
        </row>
        <row r="297">
          <cell r="A297" t="str">
            <v>FF0300</v>
          </cell>
          <cell r="B297" t="str">
            <v>軽　作　業　員　　　　　　　　　　　　　　　　　　　</v>
          </cell>
          <cell r="C297" t="str">
            <v>　　　　　　　　　　　　　　　　　　　　　　　　　　　　　　　　　　</v>
          </cell>
          <cell r="D297" t="str">
            <v>　人　</v>
          </cell>
          <cell r="E297">
            <v>12700</v>
          </cell>
        </row>
        <row r="298">
          <cell r="A298" t="str">
            <v>FF0600</v>
          </cell>
          <cell r="B298" t="str">
            <v>と　　び　　工　　　　　　　　　　　　　　　　　　　</v>
          </cell>
          <cell r="C298" t="str">
            <v>　　　　　　　　　　　　　　　　　　　　　　　　　　　　　　　　　　</v>
          </cell>
          <cell r="D298" t="str">
            <v>　人　</v>
          </cell>
          <cell r="E298">
            <v>19500</v>
          </cell>
        </row>
        <row r="299">
          <cell r="A299" t="str">
            <v>FF1000</v>
          </cell>
          <cell r="B299" t="str">
            <v>鉄　　筋　　工　　　　　　　　　　　　　　　　　　　</v>
          </cell>
          <cell r="C299" t="str">
            <v>　　　　　　　　　　　　　　　　　　　　　　　　　　　　　　　　　　</v>
          </cell>
          <cell r="D299" t="str">
            <v>　人　</v>
          </cell>
          <cell r="E299">
            <v>20000</v>
          </cell>
        </row>
        <row r="300">
          <cell r="A300" t="str">
            <v>FF1100</v>
          </cell>
          <cell r="B300" t="str">
            <v>鉄　　骨　　工　　　　　　　　　　　　　　　　　　　</v>
          </cell>
          <cell r="C300" t="str">
            <v>　　　　　　　　　　　　　　　　　　　　　　　　　　　　　　　　　　</v>
          </cell>
          <cell r="D300" t="str">
            <v>　人　</v>
          </cell>
          <cell r="E300">
            <v>15000</v>
          </cell>
        </row>
        <row r="301">
          <cell r="A301" t="str">
            <v>FF1101</v>
          </cell>
          <cell r="B301" t="str">
            <v>工場鉄骨工　　　　　　　　　　　　　　　　　　　　　</v>
          </cell>
          <cell r="C301" t="str">
            <v>時間賃金　　　　　　　　　　　　　　　　　　　　　　　　　　　　　　</v>
          </cell>
          <cell r="D301" t="str">
            <v>　ｈ　</v>
          </cell>
          <cell r="E301">
            <v>1650</v>
          </cell>
        </row>
        <row r="302">
          <cell r="A302" t="str">
            <v>FF1200</v>
          </cell>
          <cell r="B302" t="str">
            <v>塗　　装　　工　　　　　　　　　　　　　　　　　　　</v>
          </cell>
          <cell r="C302" t="str">
            <v>　　　　　　　　　　　　　　　　　　　　　　　　　　　　　　　　　　</v>
          </cell>
          <cell r="D302" t="str">
            <v>　人　</v>
          </cell>
          <cell r="E302">
            <v>18500</v>
          </cell>
        </row>
        <row r="303">
          <cell r="A303" t="str">
            <v>FF1300</v>
          </cell>
          <cell r="B303" t="str">
            <v>溶　　接　　工　　　　　　　　　　　　　　　　　　　</v>
          </cell>
          <cell r="C303" t="str">
            <v>　　　　　　　　　　　　　　　　　　　　　　　　　　　　　　　　　　</v>
          </cell>
          <cell r="D303" t="str">
            <v>　人　</v>
          </cell>
          <cell r="E303">
            <v>18500</v>
          </cell>
        </row>
        <row r="304">
          <cell r="A304" t="str">
            <v>FF1301</v>
          </cell>
          <cell r="B304" t="str">
            <v>工場溶接工　　　　　　　　　　　　　　　　　　　　　</v>
          </cell>
          <cell r="C304" t="str">
            <v>時間賃金　　　　　　　　　　　　　　　　　　　　　　　　　　　　　　</v>
          </cell>
          <cell r="D304" t="str">
            <v>　ｈ　</v>
          </cell>
          <cell r="E304">
            <v>1650</v>
          </cell>
        </row>
        <row r="305">
          <cell r="A305" t="str">
            <v>FF1400</v>
          </cell>
          <cell r="B305" t="str">
            <v>運　転　手（特殊）　　　　　　　　　　　　　　　　　</v>
          </cell>
          <cell r="C305" t="str">
            <v>　　　　　　　　　　　　　　　　　　　　　　　　　　　　　　　　　　</v>
          </cell>
          <cell r="D305" t="str">
            <v>　人　</v>
          </cell>
          <cell r="E305">
            <v>20500</v>
          </cell>
        </row>
        <row r="306">
          <cell r="A306" t="str">
            <v>FF1500</v>
          </cell>
          <cell r="B306" t="str">
            <v>運　転　手（一般）　　　　　　　　　　　　　　　　　</v>
          </cell>
          <cell r="C306" t="str">
            <v>　　　　　　　　　　　　　　　　　　　　　　　　　　　　　　　　　　</v>
          </cell>
          <cell r="D306" t="str">
            <v>　人　</v>
          </cell>
          <cell r="E306">
            <v>17100</v>
          </cell>
        </row>
        <row r="307">
          <cell r="A307" t="str">
            <v>FF3350</v>
          </cell>
          <cell r="B307" t="str">
            <v>型枠工（建築工事用）　　　　　　　　　　　　　　　　</v>
          </cell>
          <cell r="C307" t="str">
            <v>　　　　　　　　　　　　　　　　　　　　　　　　　　　　　　　　　　</v>
          </cell>
          <cell r="D307" t="str">
            <v>　人　</v>
          </cell>
          <cell r="E307">
            <v>21700</v>
          </cell>
        </row>
        <row r="308">
          <cell r="A308" t="str">
            <v>FF3400</v>
          </cell>
          <cell r="B308" t="str">
            <v>大　　　工　　　　　　　　　　　　　　　　　　　　　</v>
          </cell>
          <cell r="C308" t="str">
            <v>　　　　　　　　　　　　　　　　　　　　　　　　　　　　　　　　　　</v>
          </cell>
          <cell r="D308" t="str">
            <v>　人　</v>
          </cell>
          <cell r="E308">
            <v>21100</v>
          </cell>
        </row>
        <row r="309">
          <cell r="A309" t="str">
            <v>FF3500</v>
          </cell>
          <cell r="B309" t="str">
            <v>左　　　官　　　　　　　　　　　　　　　　　　　　　</v>
          </cell>
          <cell r="C309" t="str">
            <v>　　　　　　　　　　　　　　　　　　　　　　　　　　　　　　　　　　</v>
          </cell>
          <cell r="D309" t="str">
            <v>　人　</v>
          </cell>
          <cell r="E309">
            <v>20900</v>
          </cell>
        </row>
        <row r="310">
          <cell r="A310" t="str">
            <v>FF3600</v>
          </cell>
          <cell r="B310" t="str">
            <v>配　　管　　工　　　　　　　　　　　　　　　　　　　</v>
          </cell>
          <cell r="C310" t="str">
            <v>　　　　　　　　　　　　　　　　　　　　　　　　　　　　　　　　　　</v>
          </cell>
          <cell r="D310" t="str">
            <v>　人　</v>
          </cell>
          <cell r="E310">
            <v>19900</v>
          </cell>
        </row>
        <row r="311">
          <cell r="A311" t="str">
            <v>FF3700</v>
          </cell>
          <cell r="B311" t="str">
            <v>は　つ　り　工　　　　　　　　　　　　　　　　　　　</v>
          </cell>
          <cell r="C311" t="str">
            <v>　　　　　　　　　　　　　　　　　　　　　　　　　　　　　　　　　　</v>
          </cell>
          <cell r="D311" t="str">
            <v>　人　</v>
          </cell>
          <cell r="E311">
            <v>22800</v>
          </cell>
        </row>
        <row r="312">
          <cell r="A312" t="str">
            <v>FF3800</v>
          </cell>
          <cell r="B312" t="str">
            <v>防　　水　　工　　　　　　　　　　　　　　　　　　　</v>
          </cell>
          <cell r="C312" t="str">
            <v>　　　　　　　　　　　　　　　　　　　　　　　　　　　　　　　　　　</v>
          </cell>
          <cell r="D312" t="str">
            <v>　人　</v>
          </cell>
          <cell r="E312">
            <v>18100</v>
          </cell>
        </row>
        <row r="313">
          <cell r="A313" t="str">
            <v>FF4300</v>
          </cell>
          <cell r="B313" t="str">
            <v>内　　装　　工　　　　　　　　　　　　　　　　　　　</v>
          </cell>
          <cell r="C313" t="str">
            <v>　　　　　　　　　　　　　　　　　　　　　　　　　　　　　　　　　　</v>
          </cell>
          <cell r="D313" t="str">
            <v>　人　</v>
          </cell>
          <cell r="E313">
            <v>18300</v>
          </cell>
        </row>
        <row r="314">
          <cell r="A314" t="str">
            <v>FF4400</v>
          </cell>
          <cell r="B314" t="str">
            <v>ガ　ラ　ス　工　　　　　　　　　　　　　　　　　　　</v>
          </cell>
          <cell r="C314" t="str">
            <v>　　　　　　　　　　　　　　　　　　　　　　　　　　　　　　　　　　</v>
          </cell>
          <cell r="D314" t="str">
            <v>　人　</v>
          </cell>
          <cell r="E314">
            <v>17300</v>
          </cell>
        </row>
        <row r="315">
          <cell r="A315" t="str">
            <v>FF4500</v>
          </cell>
          <cell r="B315" t="str">
            <v>た　た　み　工　　　　　　　　　　　　　　　　　　　</v>
          </cell>
          <cell r="C315" t="str">
            <v>　　　　　　　　　　　　　　　　　　　　　　　　　　　　　　　　　　</v>
          </cell>
          <cell r="D315" t="str">
            <v>　人　</v>
          </cell>
          <cell r="E315">
            <v>18900</v>
          </cell>
        </row>
        <row r="316">
          <cell r="A316" t="str">
            <v>FF4600</v>
          </cell>
          <cell r="B316" t="str">
            <v>建　　具　　工　　　　　　　　　　　　　　　　　　　</v>
          </cell>
          <cell r="C316" t="str">
            <v>　　　　　　　　　　　　　　　　　　　　　　　　　　　　　　　　　　</v>
          </cell>
          <cell r="D316" t="str">
            <v>　人　</v>
          </cell>
          <cell r="E316">
            <v>18600</v>
          </cell>
        </row>
        <row r="317">
          <cell r="A317" t="str">
            <v>FF4900</v>
          </cell>
          <cell r="B317" t="str">
            <v>建築ブロック工　　　　　　　　　　　　　　　　　　　</v>
          </cell>
          <cell r="C317" t="str">
            <v>　　　　　　　　　　　　　　　　　　　　　　　　　　　　　　　　　　</v>
          </cell>
          <cell r="D317" t="str">
            <v>　人　</v>
          </cell>
          <cell r="E317">
            <v>22200</v>
          </cell>
        </row>
        <row r="318">
          <cell r="A318" t="str">
            <v>_x001A_</v>
          </cell>
          <cell r="E318" t="str">
            <v/>
          </cell>
        </row>
        <row r="319">
          <cell r="E319" t="str">
            <v/>
          </cell>
        </row>
        <row r="320">
          <cell r="E320" t="str">
            <v/>
          </cell>
        </row>
        <row r="321">
          <cell r="E321" t="str">
            <v/>
          </cell>
        </row>
        <row r="322">
          <cell r="E322" t="str">
            <v/>
          </cell>
        </row>
        <row r="323">
          <cell r="E323" t="str">
            <v/>
          </cell>
        </row>
        <row r="324">
          <cell r="E324" t="str">
            <v/>
          </cell>
        </row>
        <row r="325">
          <cell r="E325" t="str">
            <v/>
          </cell>
        </row>
        <row r="326">
          <cell r="E326" t="str">
            <v/>
          </cell>
        </row>
        <row r="327">
          <cell r="E327" t="str">
            <v/>
          </cell>
        </row>
        <row r="328">
          <cell r="E328" t="str">
            <v/>
          </cell>
        </row>
        <row r="329">
          <cell r="E329" t="str">
            <v/>
          </cell>
        </row>
        <row r="330">
          <cell r="E330" t="str">
            <v/>
          </cell>
        </row>
        <row r="331">
          <cell r="E331" t="str">
            <v/>
          </cell>
        </row>
        <row r="332">
          <cell r="E332" t="str">
            <v/>
          </cell>
        </row>
        <row r="333">
          <cell r="E333" t="str">
            <v/>
          </cell>
        </row>
        <row r="334">
          <cell r="E334" t="str">
            <v/>
          </cell>
        </row>
        <row r="335">
          <cell r="E335" t="str">
            <v/>
          </cell>
        </row>
        <row r="336">
          <cell r="E336" t="str">
            <v/>
          </cell>
        </row>
        <row r="337">
          <cell r="E337" t="str">
            <v/>
          </cell>
        </row>
        <row r="338">
          <cell r="E338" t="str">
            <v/>
          </cell>
        </row>
        <row r="339">
          <cell r="E339" t="str">
            <v/>
          </cell>
        </row>
        <row r="340">
          <cell r="E340" t="str">
            <v/>
          </cell>
        </row>
        <row r="341">
          <cell r="E341" t="str">
            <v/>
          </cell>
        </row>
        <row r="342">
          <cell r="E342" t="str">
            <v/>
          </cell>
        </row>
        <row r="343">
          <cell r="E343" t="str">
            <v/>
          </cell>
        </row>
        <row r="344">
          <cell r="E344" t="str">
            <v/>
          </cell>
        </row>
        <row r="345">
          <cell r="E345" t="str">
            <v/>
          </cell>
        </row>
        <row r="346">
          <cell r="E346" t="str">
            <v/>
          </cell>
        </row>
        <row r="347">
          <cell r="E347" t="str">
            <v/>
          </cell>
        </row>
        <row r="348">
          <cell r="E348" t="str">
            <v/>
          </cell>
        </row>
      </sheetData>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980501"/>
    </sheetNames>
    <sheetDataSet>
      <sheetData sheetId="0" refreshError="1">
        <row r="1">
          <cell r="A1" t="str">
            <v>A00051</v>
          </cell>
          <cell r="B1" t="str">
            <v>鋼製マット賃料　　　　　　　　　　　　　　　　　　　</v>
          </cell>
          <cell r="C1" t="str">
            <v>厚５０　重量８３kg／m2　　３箇月以下　　　　　　　　　　　　　　　　</v>
          </cell>
          <cell r="D1" t="str">
            <v>m2・月</v>
          </cell>
          <cell r="E1">
            <v>650</v>
          </cell>
        </row>
        <row r="2">
          <cell r="A2" t="str">
            <v>A00052</v>
          </cell>
          <cell r="B2" t="str">
            <v>鋼製マット賃料　　　　　　　　　　　　　　　　　　　</v>
          </cell>
          <cell r="C2" t="str">
            <v>厚５０　重量８３kg／m2　　６箇月以下　　　　　　　　　　　　　　　　</v>
          </cell>
          <cell r="D2" t="str">
            <v>m2・月</v>
          </cell>
          <cell r="E2">
            <v>500</v>
          </cell>
        </row>
        <row r="3">
          <cell r="A3" t="str">
            <v>A00053</v>
          </cell>
          <cell r="B3" t="str">
            <v>鋼製マット賃料　　　　　　　　　　　　　　　　　　　</v>
          </cell>
          <cell r="C3" t="str">
            <v>厚５０　重量８３kg／m2　１２箇月以下　　　　　　　　　　　　　　　　</v>
          </cell>
          <cell r="D3" t="str">
            <v>m2・月</v>
          </cell>
          <cell r="E3">
            <v>400</v>
          </cell>
        </row>
        <row r="4">
          <cell r="A4" t="str">
            <v>A00054</v>
          </cell>
          <cell r="B4" t="str">
            <v>鋼製マット賃料　　　　　　　　　　　　　　　　　　　</v>
          </cell>
          <cell r="C4" t="str">
            <v>厚５０　重量８３kg／m2　２４箇月以下　　　　　　　　　　　　　　　　</v>
          </cell>
          <cell r="D4" t="str">
            <v>m2・月</v>
          </cell>
          <cell r="E4">
            <v>350</v>
          </cell>
        </row>
        <row r="5">
          <cell r="A5" t="str">
            <v>A00748</v>
          </cell>
          <cell r="B5" t="str">
            <v>丸パイプ損料　　　　　　　　　　　　　　　　　　　　</v>
          </cell>
          <cell r="C5" t="str">
            <v>ピン加工付　径４８．６　厚２．４　　　　　　　　　　　　　　　　　　</v>
          </cell>
          <cell r="D5" t="str">
            <v>　ｍ　</v>
          </cell>
          <cell r="E5">
            <v>0.59</v>
          </cell>
        </row>
        <row r="6">
          <cell r="A6" t="str">
            <v>A00910</v>
          </cell>
          <cell r="B6" t="str">
            <v>建枠損料　　　　　　　　　　　　　　　　　　　　　　</v>
          </cell>
          <cell r="C6" t="str">
            <v>９００級×１７００級　　枠組足場用　　　　　　　　　　　　　　　　　</v>
          </cell>
          <cell r="D6" t="str">
            <v>　脚　</v>
          </cell>
          <cell r="E6">
            <v>9.1999999999999993</v>
          </cell>
        </row>
        <row r="7">
          <cell r="A7" t="str">
            <v>A00920</v>
          </cell>
          <cell r="B7" t="str">
            <v>筋違損料　　　　　　　　　　　　　　　　　　　　　　</v>
          </cell>
          <cell r="C7" t="str">
            <v>１２００級×１８００級　枠組足場用　　　　　　　　　　　　　　　　　</v>
          </cell>
          <cell r="D7" t="str">
            <v>　本　</v>
          </cell>
          <cell r="E7">
            <v>2.2999999999999998</v>
          </cell>
        </row>
        <row r="8">
          <cell r="A8" t="str">
            <v>A00930</v>
          </cell>
          <cell r="B8" t="str">
            <v>布枠損料　　　　　　　　　　　　　　　　　　　　　　</v>
          </cell>
          <cell r="C8" t="str">
            <v>７００級×１８００級　　枠組足場用　　　　　　　　　　　　　　　　　</v>
          </cell>
          <cell r="D8" t="str">
            <v>　枚　</v>
          </cell>
          <cell r="E8">
            <v>8.1999999999999993</v>
          </cell>
        </row>
        <row r="9">
          <cell r="A9" t="str">
            <v>A00940</v>
          </cell>
          <cell r="B9" t="str">
            <v>板付布枠損料　　　　　　　　　　　　　　　　　　　　</v>
          </cell>
          <cell r="C9" t="str">
            <v>５００級×１８００級　　枠組足場用　　　　　　　　　　　　　　　　　</v>
          </cell>
          <cell r="D9" t="str">
            <v>　枚　</v>
          </cell>
          <cell r="E9">
            <v>9.1</v>
          </cell>
        </row>
        <row r="10">
          <cell r="A10" t="str">
            <v>A00944</v>
          </cell>
          <cell r="B10" t="str">
            <v>板付布枠損料　　　　　　　　　　　　　　　　　　　　</v>
          </cell>
          <cell r="C10" t="str">
            <v>２４０級×１８００級　　枠組足場用　　　　　　　　　　　　　　　　　</v>
          </cell>
          <cell r="D10" t="str">
            <v>　枚　</v>
          </cell>
          <cell r="E10">
            <v>7.1</v>
          </cell>
        </row>
        <row r="11">
          <cell r="A11" t="str">
            <v>A00971</v>
          </cell>
          <cell r="B11" t="str">
            <v>枠組足場用金網式養生枠損料　　　　　　　　　　　　　</v>
          </cell>
          <cell r="C11" t="str">
            <v>８５０ｍｍ×１８００ｍｍ　　　　　　　　　　　　　　　　　　　　　　</v>
          </cell>
          <cell r="D11" t="str">
            <v>　枚　</v>
          </cell>
          <cell r="E11">
            <v>6.7</v>
          </cell>
        </row>
        <row r="12">
          <cell r="A12" t="str">
            <v>A01040</v>
          </cell>
          <cell r="B12" t="str">
            <v>パイプサポート損料　　　　　　　　　　　　　　　　　</v>
          </cell>
          <cell r="C12" t="str">
            <v>長尺２６００～４０００　　　　　　　　　　　　　　　　　　　　　　　</v>
          </cell>
          <cell r="D12" t="str">
            <v>　本　</v>
          </cell>
          <cell r="E12">
            <v>7.5</v>
          </cell>
        </row>
        <row r="13">
          <cell r="A13" t="str">
            <v>A01113</v>
          </cell>
          <cell r="B13" t="str">
            <v>脚　立　損　料　　　　　　　　　　　　　　　　　　　</v>
          </cell>
          <cell r="C13" t="str">
            <v>高１３００　３段踏板付き　　　　　　　　　　　　　　　　　　　　　　</v>
          </cell>
          <cell r="D13" t="str">
            <v>　脚　</v>
          </cell>
          <cell r="E13">
            <v>10.6</v>
          </cell>
        </row>
        <row r="14">
          <cell r="A14" t="str">
            <v>A01119</v>
          </cell>
          <cell r="B14" t="str">
            <v>脚　立　損　料　　　　　　　　　　　　　　　　　　　</v>
          </cell>
          <cell r="C14" t="str">
            <v>高１８００　４～５段踏板付き　　　　　　　　　　　　　　　　　　　　</v>
          </cell>
          <cell r="D14" t="str">
            <v>　脚　</v>
          </cell>
          <cell r="E14">
            <v>12.6</v>
          </cell>
        </row>
        <row r="15">
          <cell r="A15" t="str">
            <v>A01412</v>
          </cell>
          <cell r="B15" t="str">
            <v>仮囲鉄板損料　　　　　　　　　　　　　　　　　　　　</v>
          </cell>
          <cell r="C15" t="str">
            <v>厚１．２　　　　　　　　　　　　　　　　　　　　　　　　　　　　　　</v>
          </cell>
          <cell r="D15" t="str">
            <v>　m2　</v>
          </cell>
          <cell r="E15">
            <v>3.4</v>
          </cell>
        </row>
        <row r="16">
          <cell r="A16" t="str">
            <v>A01511</v>
          </cell>
          <cell r="B16" t="str">
            <v>組立ハウス損料　　　　　　　　　　　　　　　　　　　</v>
          </cell>
          <cell r="C16" t="str">
            <v>１階建　５．４ｍ×９ｍ　　　　　　　　　　　　　　　　　　　　　　　</v>
          </cell>
          <cell r="D16" t="str">
            <v>m2・月</v>
          </cell>
          <cell r="E16">
            <v>990</v>
          </cell>
        </row>
        <row r="17">
          <cell r="A17" t="str">
            <v>A02201</v>
          </cell>
          <cell r="B17" t="str">
            <v>丸パイプ用ベース　　　　　　　　　　　　　　　　　　</v>
          </cell>
          <cell r="C17" t="str">
            <v>　　　　　　　　　　　　　　　　　　　　　　　　　　　　　　　　　　</v>
          </cell>
          <cell r="D17" t="str">
            <v>　個　</v>
          </cell>
          <cell r="E17">
            <v>185</v>
          </cell>
        </row>
        <row r="18">
          <cell r="A18" t="str">
            <v>A02202</v>
          </cell>
          <cell r="B18" t="str">
            <v>丸パイプ用自在直交クランプ　　　　　　　　　　　　　</v>
          </cell>
          <cell r="C18" t="str">
            <v>　　　　　　　　　　　　　　　　　　　　　　　　　　　　　　　　　　</v>
          </cell>
          <cell r="D18" t="str">
            <v>　個　</v>
          </cell>
          <cell r="E18">
            <v>220</v>
          </cell>
        </row>
        <row r="19">
          <cell r="A19" t="str">
            <v>A02210</v>
          </cell>
          <cell r="B19" t="str">
            <v>フォームタイ（建築用）　　　　　　　　　　　　　　　</v>
          </cell>
          <cell r="C19" t="str">
            <v>Ｃ型２１０×８mm・３型リブ座金　　　　　　　　　　　　　　　　　　　</v>
          </cell>
          <cell r="D19" t="str">
            <v>　本　</v>
          </cell>
          <cell r="E19">
            <v>73</v>
          </cell>
        </row>
        <row r="20">
          <cell r="A20" t="str">
            <v>A02220</v>
          </cell>
          <cell r="B20" t="str">
            <v>コ　ー　ン　　　　　　　　　　　　　　　　　　　　　</v>
          </cell>
          <cell r="C20" t="str">
            <v>硬質ポリエチレン樹脂１２×８×８mm　　　　　　　　　　　　　　　　　</v>
          </cell>
          <cell r="D20" t="str">
            <v>　個　</v>
          </cell>
          <cell r="E20">
            <v>17</v>
          </cell>
        </row>
        <row r="21">
          <cell r="A21" t="str">
            <v>A02301</v>
          </cell>
          <cell r="B21" t="str">
            <v>足場チェーン　　　　　　　　　　　　　　　　　　　　</v>
          </cell>
          <cell r="C21" t="str">
            <v>３ｍ　　　　　　　　　　　　　　　　　　　　　　　　　　　　　　　　</v>
          </cell>
          <cell r="D21" t="str">
            <v>　本　</v>
          </cell>
          <cell r="E21">
            <v>365</v>
          </cell>
        </row>
        <row r="22">
          <cell r="A22" t="str">
            <v>A02401</v>
          </cell>
          <cell r="B22" t="str">
            <v>ジャッキベース　　　　　　　　　　　　　　　　　　　</v>
          </cell>
          <cell r="C22" t="str">
            <v>枠組足場用　ストロ－ク２５０　　　　　　　　　　　　　　　　　　　　</v>
          </cell>
          <cell r="D22" t="str">
            <v>　本　</v>
          </cell>
          <cell r="E22">
            <v>1040</v>
          </cell>
        </row>
        <row r="23">
          <cell r="A23" t="str">
            <v>A02404</v>
          </cell>
          <cell r="B23" t="str">
            <v>壁　つ　な　ぎ　　　　　　　　　　　　　　　　　　　</v>
          </cell>
          <cell r="C23" t="str">
            <v>枠組足場用　　　　　　　　　　　　　　　　　　　　　　　　　　　　　</v>
          </cell>
          <cell r="D23" t="str">
            <v>　個　</v>
          </cell>
          <cell r="E23">
            <v>1190</v>
          </cell>
        </row>
        <row r="24">
          <cell r="A24" t="str">
            <v>A02420</v>
          </cell>
          <cell r="B24" t="str">
            <v>手すり損料　　　　　　　　　　　　　　　　　　　　　</v>
          </cell>
          <cell r="C24" t="str">
            <v>枠組足場用　１８００ｍｍ級　　　　　　　　　　　　　　　　　　　　　</v>
          </cell>
          <cell r="D24" t="str">
            <v>　本　</v>
          </cell>
          <cell r="E24">
            <v>1.2</v>
          </cell>
        </row>
        <row r="25">
          <cell r="A25" t="str">
            <v>A02430</v>
          </cell>
          <cell r="B25" t="str">
            <v>手すり柱損料　　　　　　　　　　　　　　　　　　　　</v>
          </cell>
          <cell r="C25" t="str">
            <v>枠組足場用　高さ１０００ｍｍ級　　　　　　　　　　　　　　　　　　　</v>
          </cell>
          <cell r="D25" t="str">
            <v>　本　</v>
          </cell>
          <cell r="E25">
            <v>2.8</v>
          </cell>
        </row>
        <row r="26">
          <cell r="A26" t="str">
            <v>A02501</v>
          </cell>
          <cell r="B26" t="str">
            <v>ク　ラ　ン　プ　　　　　　　　　　　　　　　　　　　</v>
          </cell>
          <cell r="C26" t="str">
            <v>金網式養生枠用　　　　　　　　　　　　　　　　　　　　　　　　　　　</v>
          </cell>
          <cell r="D26" t="str">
            <v>　個　</v>
          </cell>
          <cell r="E26">
            <v>230</v>
          </cell>
        </row>
        <row r="27">
          <cell r="A27" t="str">
            <v>A02900</v>
          </cell>
          <cell r="B27" t="str">
            <v>はね出し部材　　（朝　顔）　　　　　　　　　　　　　</v>
          </cell>
          <cell r="C27" t="str">
            <v>枠組足場用　　　　　　　　　　　　　　　　　　　　　　　　　　　　　</v>
          </cell>
          <cell r="D27" t="str">
            <v>　組　</v>
          </cell>
          <cell r="E27">
            <v>5320</v>
          </cell>
        </row>
        <row r="28">
          <cell r="A28" t="str">
            <v>A02901</v>
          </cell>
          <cell r="B28" t="str">
            <v>上部横つなぎ材　（朝　顔）　　　　　　　　　　　　　</v>
          </cell>
          <cell r="C28" t="str">
            <v>枠組足場用　　　　　　　　　　　　　　　　　　　　　　　　　　　　　</v>
          </cell>
          <cell r="D28" t="str">
            <v>　組　</v>
          </cell>
          <cell r="E28">
            <v>2890</v>
          </cell>
        </row>
        <row r="29">
          <cell r="A29" t="str">
            <v>A02902</v>
          </cell>
          <cell r="B29" t="str">
            <v>中間横つなぎ材　（朝　顔）　　　　　　　　　　　　　</v>
          </cell>
          <cell r="C29" t="str">
            <v>枠組足場用　　　　　　　　　　　　　　　　　　　　　　　　　　　　　</v>
          </cell>
          <cell r="D29" t="str">
            <v>　組　</v>
          </cell>
          <cell r="E29">
            <v>1420</v>
          </cell>
        </row>
        <row r="30">
          <cell r="A30" t="str">
            <v>A02903</v>
          </cell>
          <cell r="B30" t="str">
            <v>下部横つなぎ材　（朝　顔）　　　　　　　　　　　　　</v>
          </cell>
          <cell r="C30" t="str">
            <v>枠組足場用　　　　　　　　　　　　　　　　　　　　　　　　　　　　　</v>
          </cell>
          <cell r="D30" t="str">
            <v>　組　</v>
          </cell>
          <cell r="E30">
            <v>1760</v>
          </cell>
        </row>
        <row r="31">
          <cell r="A31" t="str">
            <v>A04012</v>
          </cell>
          <cell r="B31" t="str">
            <v>型枠用合板　　　　　　　　　　　　　　　　　　　　　</v>
          </cell>
          <cell r="C31" t="str">
            <v>１．２ｃｍ×９０ｃｍ×１８０ｃｍ　　　　　　　　　　　　　　　　　　</v>
          </cell>
          <cell r="D31" t="str">
            <v>　枚　</v>
          </cell>
          <cell r="E31">
            <v>1090</v>
          </cell>
        </row>
        <row r="32">
          <cell r="A32" t="str">
            <v>A04200</v>
          </cell>
          <cell r="B32" t="str">
            <v>工事用シート　（メッシュ）　　　　　　　　　　　　　</v>
          </cell>
          <cell r="C32" t="str">
            <v>防炎Ι類　１８００×５１００　　　網目１ｍｍ　　　　　　　　　　　　</v>
          </cell>
          <cell r="D32" t="str">
            <v>　枚　</v>
          </cell>
          <cell r="E32">
            <v>6630</v>
          </cell>
        </row>
        <row r="33">
          <cell r="A33" t="str">
            <v>A04300</v>
          </cell>
          <cell r="B33" t="str">
            <v>工事用シート　　　　　　　　　　　　　　　　　　　　</v>
          </cell>
          <cell r="C33" t="str">
            <v>防炎Ι類３６００×５４００×０．４　　　　　　　　　　　　　　　　　</v>
          </cell>
          <cell r="D33" t="str">
            <v>　枚　</v>
          </cell>
          <cell r="E33">
            <v>7100</v>
          </cell>
        </row>
        <row r="34">
          <cell r="A34" t="str">
            <v>A04306</v>
          </cell>
          <cell r="B34" t="str">
            <v>工事用シート　　　　　　　　　　　　　　　　　　　　</v>
          </cell>
          <cell r="C34" t="str">
            <v>防炎Ι類１８００×５１００×０．４　　　　　　　　　　　　　　　　　</v>
          </cell>
          <cell r="D34" t="str">
            <v>　枚　</v>
          </cell>
          <cell r="E34">
            <v>3300</v>
          </cell>
        </row>
        <row r="35">
          <cell r="A35" t="str">
            <v>A04311</v>
          </cell>
          <cell r="B35" t="str">
            <v>安全ネット　　　　　　　　　　　　　　　　　　　　　</v>
          </cell>
          <cell r="C35" t="str">
            <v>ラッセル網　目合１．５cm　　　　　網糸２．２ｍｍ　防炎　　　　　　　</v>
          </cell>
          <cell r="D35" t="str">
            <v>　m2　</v>
          </cell>
          <cell r="E35">
            <v>690</v>
          </cell>
        </row>
        <row r="36">
          <cell r="A36" t="str">
            <v>A04420</v>
          </cell>
          <cell r="B36" t="str">
            <v>セパレータ　　　　　　　　　　　　　　　　　　　　　</v>
          </cell>
          <cell r="C36" t="str">
            <v>ボルト式Ｃ型２００×８mm（建築用）　　　　　　　　　　　　　　　　　</v>
          </cell>
          <cell r="D36" t="str">
            <v>　本　</v>
          </cell>
          <cell r="E36">
            <v>25.7</v>
          </cell>
        </row>
        <row r="37">
          <cell r="A37" t="str">
            <v>A04430</v>
          </cell>
          <cell r="B37" t="str">
            <v>セパレータ　　　　　　　　　　　　　　　　　　　　　</v>
          </cell>
          <cell r="C37" t="str">
            <v>ボルト式Ｃ型３００×８mm（建築用）　　　　　　　　　　　　　　　　　</v>
          </cell>
          <cell r="D37" t="str">
            <v>　本　</v>
          </cell>
          <cell r="E37">
            <v>30.6</v>
          </cell>
        </row>
        <row r="38">
          <cell r="A38" t="str">
            <v>A04510</v>
          </cell>
          <cell r="B38" t="str">
            <v>型枠はく離剤　　　　　　　　　　　　　　　　　　　　</v>
          </cell>
          <cell r="C38" t="str">
            <v>木枠用　　　　　　　　　　　　　　　　　　　　　　　　　　　　　　　</v>
          </cell>
          <cell r="D38" t="str">
            <v>　L 　</v>
          </cell>
          <cell r="E38">
            <v>190</v>
          </cell>
        </row>
        <row r="39">
          <cell r="A39" t="str">
            <v>A10010</v>
          </cell>
          <cell r="B39" t="str">
            <v>異　形　鉄　筋　　　　　　　　　　　　　　　　　　　</v>
          </cell>
          <cell r="C39" t="str">
            <v>ＳＤ２９５Ａ　Ｄ１０　　　　　　　　　　　　　　　　　　　　　　　　</v>
          </cell>
          <cell r="D39" t="str">
            <v>　kg　</v>
          </cell>
          <cell r="E39">
            <v>40</v>
          </cell>
        </row>
        <row r="40">
          <cell r="A40" t="str">
            <v>A10013</v>
          </cell>
          <cell r="B40" t="str">
            <v>異　形　鉄　筋　　　　　　　　　　　　　　　　　　　</v>
          </cell>
          <cell r="C40" t="str">
            <v>ＳＤ２９５Ａ　Ｄ１３　　　　　　　　　　　　　　　　　　　　　　　　</v>
          </cell>
          <cell r="D40" t="str">
            <v>　kg　</v>
          </cell>
          <cell r="E40">
            <v>38</v>
          </cell>
        </row>
        <row r="41">
          <cell r="A41" t="str">
            <v>A10016</v>
          </cell>
          <cell r="B41" t="str">
            <v>異　形　鉄　筋　　　　　　　　　　　　　　　　　　　</v>
          </cell>
          <cell r="C41" t="str">
            <v>ＳＤ２９５Ａ　Ｄ１６　　　　　　　　　　　　　　　　　　　　　　　　</v>
          </cell>
          <cell r="D41" t="str">
            <v>　kg　</v>
          </cell>
          <cell r="E41">
            <v>36</v>
          </cell>
        </row>
        <row r="42">
          <cell r="A42" t="str">
            <v>A10119</v>
          </cell>
          <cell r="B42" t="str">
            <v>異　形　鉄　筋　　　　　　　　　　　　　　　　　　　</v>
          </cell>
          <cell r="C42" t="str">
            <v>ＳＤ３４５　Ｄ１９～２５　　　　　　　　　　　　　　　　　　　　　　</v>
          </cell>
          <cell r="D42" t="str">
            <v>　kg　</v>
          </cell>
          <cell r="E42">
            <v>36</v>
          </cell>
        </row>
        <row r="43">
          <cell r="A43" t="str">
            <v>A11003</v>
          </cell>
          <cell r="B43" t="str">
            <v>鋼　　　板　　　　　　　　　　　　　　　　　　　　　</v>
          </cell>
          <cell r="C43" t="str">
            <v>無規格品厚板　　　　　　　　　　　９．０×９１４×１８２９　　　　　</v>
          </cell>
          <cell r="D43" t="str">
            <v>　kg　</v>
          </cell>
          <cell r="E43">
            <v>54</v>
          </cell>
        </row>
        <row r="44">
          <cell r="A44" t="str">
            <v>A12001</v>
          </cell>
          <cell r="B44" t="str">
            <v>キーストンプレート　　　　　　　　　　　　　　　　　</v>
          </cell>
          <cell r="C44" t="str">
            <v>６５０×２５×１．２（棚鋼板）　　　　　　　　　　　　　　　　　　　</v>
          </cell>
          <cell r="D44" t="str">
            <v>　kg　</v>
          </cell>
          <cell r="E44">
            <v>87</v>
          </cell>
        </row>
        <row r="45">
          <cell r="A45" t="str">
            <v>A20001</v>
          </cell>
          <cell r="B45" t="str">
            <v>セ　メ　ン　ト　　　　　　　　　　　　　　　　　　　</v>
          </cell>
          <cell r="C45" t="str">
            <v>普通ポルトランドセメント　　　　　　　　　　　　　　　　　　　　　　</v>
          </cell>
          <cell r="D45" t="str">
            <v>　kg　</v>
          </cell>
          <cell r="E45">
            <v>19.2</v>
          </cell>
        </row>
        <row r="46">
          <cell r="A46" t="str">
            <v>A20002</v>
          </cell>
          <cell r="B46" t="str">
            <v>セ　メ　ン　ト　　　　　　　　　　　　　　　　　　　</v>
          </cell>
          <cell r="C46" t="str">
            <v>白色セメント　　　　　　　　　　　　　　　　　　　　　　　　　　　　</v>
          </cell>
          <cell r="D46" t="str">
            <v>　kg　</v>
          </cell>
          <cell r="E46">
            <v>42.5</v>
          </cell>
        </row>
        <row r="47">
          <cell r="A47" t="str">
            <v>A21001</v>
          </cell>
          <cell r="B47" t="str">
            <v>左　官　用　砂　　　　　　　　　　　　　　　　　　　</v>
          </cell>
          <cell r="C47" t="str">
            <v>洗　細目　　　　　　　　　　　　　　　　　　　　　　　　　　　　　　</v>
          </cell>
          <cell r="D47" t="str">
            <v>　m3　</v>
          </cell>
          <cell r="E47">
            <v>3100</v>
          </cell>
        </row>
        <row r="48">
          <cell r="A48" t="str">
            <v>A22221</v>
          </cell>
          <cell r="B48" t="str">
            <v>生コンクリート　　　　　　　　　　　　　　　　　　　</v>
          </cell>
          <cell r="C48" t="str">
            <v>２１－１５－２５　　　　　　　　　　　　　　　　　　　　　　　　　　</v>
          </cell>
          <cell r="D48" t="str">
            <v>　m3　</v>
          </cell>
          <cell r="E48">
            <v>7050</v>
          </cell>
        </row>
        <row r="49">
          <cell r="A49" t="str">
            <v>A40117</v>
          </cell>
          <cell r="B49" t="str">
            <v>切　　丸　　太　　　　　　　　　　　　　　　　　　　</v>
          </cell>
          <cell r="C49" t="str">
            <v>長さ１．８ｍ　末口７．５ｃｍ　　　　　　　　　　　　　　　　　　　　</v>
          </cell>
          <cell r="D49" t="str">
            <v>　本　</v>
          </cell>
          <cell r="E49">
            <v>305</v>
          </cell>
        </row>
        <row r="50">
          <cell r="A50" t="str">
            <v>A40127</v>
          </cell>
          <cell r="B50" t="str">
            <v>切　　丸　　太　　　　　　　　　　　　　　　　　　　</v>
          </cell>
          <cell r="C50" t="str">
            <v>長さ２ｍ　末口７．５ｃｍ　　　　　　　　　　　　　　　　　　　　　　</v>
          </cell>
          <cell r="D50" t="str">
            <v>　本　</v>
          </cell>
          <cell r="E50">
            <v>460</v>
          </cell>
        </row>
        <row r="51">
          <cell r="A51" t="str">
            <v>A40137</v>
          </cell>
          <cell r="B51" t="str">
            <v>切　　丸　　太　　　　　　　　　　　　　　　　　　　</v>
          </cell>
          <cell r="C51" t="str">
            <v>長さ３ｍ　末口７．５ｃｍ　　　　　　　　　　　　　　　　　　　　　　</v>
          </cell>
          <cell r="D51" t="str">
            <v>　本　</v>
          </cell>
          <cell r="E51">
            <v>590</v>
          </cell>
        </row>
        <row r="52">
          <cell r="A52" t="str">
            <v>A40228</v>
          </cell>
          <cell r="B52" t="str">
            <v>足　　場　　板　　　　　　　　　　　　　　　　　　　</v>
          </cell>
          <cell r="C52" t="str">
            <v>合板　４ｍ×２４ｃｍ×２．８ｃｍ　　　　　　　　　　　　　　　　　　</v>
          </cell>
          <cell r="D52" t="str">
            <v>　枚　</v>
          </cell>
          <cell r="E52">
            <v>3300</v>
          </cell>
        </row>
        <row r="53">
          <cell r="A53" t="str">
            <v>A40310</v>
          </cell>
          <cell r="B53" t="str">
            <v>バ　　タ　　角　　　　　　　　　　　　　　　　　　　</v>
          </cell>
          <cell r="C53" t="str">
            <v>杉　４ｍ×１０ｃｍ×１０ｃｍ　　　　　　　　　　　　　　　　　　　　</v>
          </cell>
          <cell r="D53" t="str">
            <v>　m3　</v>
          </cell>
          <cell r="E53">
            <v>39000</v>
          </cell>
        </row>
        <row r="54">
          <cell r="A54" t="str">
            <v>A40435</v>
          </cell>
          <cell r="B54" t="str">
            <v>桟　　　木　　　　　　　　　　　　　　　　　　　　　</v>
          </cell>
          <cell r="C54" t="str">
            <v>米つが　４ｍ×３ｃｍ×５ｃｍ　　　　　　　　　　　　　　　　　　　　</v>
          </cell>
          <cell r="D54" t="str">
            <v>　m3　</v>
          </cell>
          <cell r="E54">
            <v>40000</v>
          </cell>
        </row>
        <row r="55">
          <cell r="A55" t="str">
            <v>A40436</v>
          </cell>
          <cell r="B55" t="str">
            <v>桟　　　木　　　　　　　　　　　　　　　　　　　　　</v>
          </cell>
          <cell r="C55" t="str">
            <v>杉　４ｍ×３ｃｍ×６ｃｍ　　　　　　　　　　　　　　　　　　　　　　</v>
          </cell>
          <cell r="D55" t="str">
            <v>　m3　</v>
          </cell>
          <cell r="E55">
            <v>40000</v>
          </cell>
        </row>
        <row r="56">
          <cell r="A56" t="str">
            <v>A44051</v>
          </cell>
          <cell r="B56" t="str">
            <v>平　　割　　材　　　　　　　　　　　　　　　　　　　</v>
          </cell>
          <cell r="C56" t="str">
            <v>杉１等　　　　　　　　　　　　　　４ｍ×４．５ｃｍ×１０．５ｃｍ　　</v>
          </cell>
          <cell r="D56" t="str">
            <v>　m3　</v>
          </cell>
          <cell r="E56">
            <v>49000</v>
          </cell>
        </row>
        <row r="57">
          <cell r="A57" t="str">
            <v>A44145</v>
          </cell>
          <cell r="B57" t="str">
            <v>平　　割　　材　　　　　　　　　　　　　　　　　　　</v>
          </cell>
          <cell r="C57" t="str">
            <v>米つが　４ｍ×４ｃｍ×４．５ｃｍ　　　　　　　　　　　　　　　　　　</v>
          </cell>
          <cell r="D57" t="str">
            <v>　m3　</v>
          </cell>
          <cell r="E57">
            <v>49000</v>
          </cell>
        </row>
        <row r="58">
          <cell r="A58" t="str">
            <v>A45015</v>
          </cell>
          <cell r="B58" t="str">
            <v>板　　　　　材　　　　　　　　　　　　　　　　　　　</v>
          </cell>
          <cell r="C58" t="str">
            <v>杉１等　４ｍ×１．５ｃｍ×９ｃｍ　　　　　　　　　　　　　　　　　　</v>
          </cell>
          <cell r="D58" t="str">
            <v>　m3　</v>
          </cell>
          <cell r="E58">
            <v>46000</v>
          </cell>
        </row>
        <row r="59">
          <cell r="A59" t="str">
            <v>A45021</v>
          </cell>
          <cell r="B59" t="str">
            <v>板　　　　　材　　　　　　　　　　　　　　　　　　　</v>
          </cell>
          <cell r="C59" t="str">
            <v>杉１等　４ｍ×２．１ｃｍ×９ｃｍ　　　　　　　　　　　　　　　　　　</v>
          </cell>
          <cell r="D59" t="str">
            <v>　m3　</v>
          </cell>
          <cell r="E59">
            <v>45000</v>
          </cell>
        </row>
        <row r="60">
          <cell r="A60" t="str">
            <v>A50004</v>
          </cell>
          <cell r="B60" t="str">
            <v>普　通　鉄　線　　　　　　　　　　　　　　　　　　　</v>
          </cell>
          <cell r="C60" t="str">
            <v>６．０（＃４）　　　　　　　　　　　　　　　　　　　　　　　　　　　</v>
          </cell>
          <cell r="D60" t="str">
            <v>　kg　</v>
          </cell>
          <cell r="E60">
            <v>85.5</v>
          </cell>
        </row>
        <row r="61">
          <cell r="A61" t="str">
            <v>A50014</v>
          </cell>
          <cell r="B61" t="str">
            <v>普　通　鉄　線　　　　　　　　　　　　　　　　　　　</v>
          </cell>
          <cell r="C61" t="str">
            <v>２．０（＃１４）　　　　　　　　　　　　　　　　　　　　　　　　　　</v>
          </cell>
          <cell r="D61" t="str">
            <v>　kg　</v>
          </cell>
          <cell r="E61">
            <v>92.5</v>
          </cell>
        </row>
        <row r="62">
          <cell r="A62" t="str">
            <v>A50016</v>
          </cell>
          <cell r="B62" t="str">
            <v>普　通　鉄　線　　　　　　　　　　　　　　　　　　　</v>
          </cell>
          <cell r="C62" t="str">
            <v>１．６（＃１６）　　　　　　　　　　　　　　　　　　　　　　　　　　</v>
          </cell>
          <cell r="D62" t="str">
            <v>　kg　</v>
          </cell>
          <cell r="E62">
            <v>77</v>
          </cell>
        </row>
        <row r="63">
          <cell r="A63" t="str">
            <v>A50110</v>
          </cell>
          <cell r="B63" t="str">
            <v>なまし鉄線　　　　　　　　　　　　　　　　　　　　　</v>
          </cell>
          <cell r="C63" t="str">
            <v>３．２（＃１０）　　　　　　　　　　　　　　　　　　　　　　　　　　</v>
          </cell>
          <cell r="D63" t="str">
            <v>　kg　</v>
          </cell>
          <cell r="E63">
            <v>84.5</v>
          </cell>
        </row>
        <row r="64">
          <cell r="A64" t="str">
            <v>A50121</v>
          </cell>
          <cell r="B64" t="str">
            <v>結　　束　　線　　　　　　　　　　　　　　　　　　　</v>
          </cell>
          <cell r="C64" t="str">
            <v>０．８（＃２１）　　　　　　　　　　　　　　　　　　　　　　　　　　</v>
          </cell>
          <cell r="D64" t="str">
            <v>　kg　</v>
          </cell>
          <cell r="E64">
            <v>157</v>
          </cell>
        </row>
        <row r="65">
          <cell r="A65" t="str">
            <v>A50314</v>
          </cell>
          <cell r="B65" t="str">
            <v>有　刺　鉄　線　　　　　　　　　　　　　　　　　　　</v>
          </cell>
          <cell r="C65" t="str">
            <v>２．０（＃１４）　　　　　　　　　　　　　　　　　　　　　　　　　　</v>
          </cell>
          <cell r="D65" t="str">
            <v>　ｍ　</v>
          </cell>
          <cell r="E65">
            <v>14.3</v>
          </cell>
        </row>
        <row r="66">
          <cell r="A66" t="str">
            <v>A50438</v>
          </cell>
          <cell r="B66" t="str">
            <v>鉄　丸　く　ぎ　　　　　　　　　　　　　　　　　　　</v>
          </cell>
          <cell r="C66" t="str">
            <v>Ｎ－３８～６５　　　　　　　　　　　　　　　　　　　　　　　　　　　</v>
          </cell>
          <cell r="D66" t="str">
            <v>　kg　</v>
          </cell>
          <cell r="E66">
            <v>95</v>
          </cell>
        </row>
        <row r="67">
          <cell r="A67" t="str">
            <v>A50460</v>
          </cell>
          <cell r="B67" t="str">
            <v>く　ぎ　金　物　　　　　　　　　　　　　　　　　　　</v>
          </cell>
          <cell r="C67" t="str">
            <v>なまし鉄線＃１０・Ｎ－３８～６５　　　　　　　　　　　　　　　　　　</v>
          </cell>
          <cell r="D67" t="str">
            <v>　kg　</v>
          </cell>
          <cell r="E67">
            <v>84.5</v>
          </cell>
        </row>
        <row r="68">
          <cell r="A68" t="str">
            <v>A50470</v>
          </cell>
          <cell r="B68" t="str">
            <v>ボードくぎ　　　　　　　　　　　　　　　　　　　　　</v>
          </cell>
          <cell r="C68" t="str">
            <v>１．６×２５ｍｍ（＃１６）　　　　　　　　　　　　　　　　　　　　　</v>
          </cell>
          <cell r="D68" t="str">
            <v>　kg　</v>
          </cell>
          <cell r="E68">
            <v>300</v>
          </cell>
        </row>
        <row r="69">
          <cell r="A69" t="str">
            <v>A50480</v>
          </cell>
          <cell r="B69" t="str">
            <v>小　　ね　　じ　　　　　　　　　　　　　　　　　　　</v>
          </cell>
          <cell r="C69" t="str">
            <v>スクリューくぎ　　　　　　　　　　　　　　　　　　　　　　　　　　　</v>
          </cell>
          <cell r="D69" t="str">
            <v>　kg　</v>
          </cell>
          <cell r="E69">
            <v>330</v>
          </cell>
        </row>
        <row r="70">
          <cell r="A70" t="str">
            <v>A50809</v>
          </cell>
          <cell r="B70" t="str">
            <v>平かすがい　　　　　　　　　　　　　　　　　　　　　</v>
          </cell>
          <cell r="C70" t="str">
            <v>９０ｍｍ　　　　　　　　　　　　　　　　　　　　　　　　　　　　　　</v>
          </cell>
          <cell r="D70" t="str">
            <v>　kg　</v>
          </cell>
          <cell r="E70">
            <v>619</v>
          </cell>
        </row>
        <row r="71">
          <cell r="A71" t="str">
            <v>A51118</v>
          </cell>
          <cell r="B71" t="str">
            <v>ステープル　　　　　　　　　　　　　　　　　　　　　</v>
          </cell>
          <cell r="C71" t="str">
            <v>１．２４（＃１８）×２１　メッキ無　　　　　　　　　　　　　　　　　</v>
          </cell>
          <cell r="D71" t="str">
            <v>　kg　</v>
          </cell>
          <cell r="E71">
            <v>365</v>
          </cell>
        </row>
        <row r="72">
          <cell r="A72" t="str">
            <v>A51416</v>
          </cell>
          <cell r="B72" t="str">
            <v>普通ボルト　　　　　　　　　　　　　　　　　　　　　</v>
          </cell>
          <cell r="C72" t="str">
            <v>並六角ボルト　Ｍ２２×９０　　　　　　　　　　　　　　　　　　　　　</v>
          </cell>
          <cell r="D72" t="str">
            <v>　本　</v>
          </cell>
          <cell r="E72">
            <v>65.599999999999994</v>
          </cell>
        </row>
        <row r="73">
          <cell r="A73" t="str">
            <v>A51501</v>
          </cell>
          <cell r="B73" t="str">
            <v>軽量鉄骨天井下地野縁受　　　　　　　　　　　　　　　</v>
          </cell>
          <cell r="C73" t="str">
            <v>［－３８×１２×１．２　　　　　　　　　　　　　　　　　　　　　　　</v>
          </cell>
          <cell r="D73" t="str">
            <v>　ｍ　</v>
          </cell>
          <cell r="E73">
            <v>100</v>
          </cell>
        </row>
        <row r="74">
          <cell r="A74" t="str">
            <v>A51502</v>
          </cell>
          <cell r="B74" t="str">
            <v>軽量鉄骨天井下地野縁受　　　　　　　　　　　　　　　</v>
          </cell>
          <cell r="C74" t="str">
            <v>［－３８×１２×１．６　　　　　　　　　　　　　　　　　　　　　　　</v>
          </cell>
          <cell r="D74" t="str">
            <v>　ｍ　</v>
          </cell>
          <cell r="E74">
            <v>132</v>
          </cell>
        </row>
        <row r="75">
          <cell r="A75" t="str">
            <v>A51510</v>
          </cell>
          <cell r="B75" t="str">
            <v>軽量鉄骨天井下地野縁受ジョイント　　　　　　　　　　</v>
          </cell>
          <cell r="C75" t="str">
            <v>　　　　　　　　　　　　　　　　　　　　　　　　　　　　　　　　　　</v>
          </cell>
          <cell r="D75" t="str">
            <v>　個　</v>
          </cell>
          <cell r="E75">
            <v>20</v>
          </cell>
        </row>
        <row r="76">
          <cell r="A76" t="str">
            <v>A51519</v>
          </cell>
          <cell r="B76" t="str">
            <v>軽量鉄骨天井下地シングル野縁　　　　　　　　　　　　</v>
          </cell>
          <cell r="C76" t="str">
            <v>１９形　２５×１９×０．５　　　　　　　　　　　　　　　　　　　　　</v>
          </cell>
          <cell r="D76" t="str">
            <v>　ｍ　</v>
          </cell>
          <cell r="E76">
            <v>58</v>
          </cell>
        </row>
        <row r="77">
          <cell r="A77" t="str">
            <v>A51525</v>
          </cell>
          <cell r="B77" t="str">
            <v>軽量鉄骨天井下地シングル野縁　　　　　　　　　　　　</v>
          </cell>
          <cell r="C77" t="str">
            <v>２５形　２５×２５×０．５　　　　　　　　　　　　　　　　　　　　　</v>
          </cell>
          <cell r="D77" t="str">
            <v>　ｍ　</v>
          </cell>
          <cell r="E77">
            <v>72</v>
          </cell>
        </row>
        <row r="78">
          <cell r="A78" t="str">
            <v>A51526</v>
          </cell>
          <cell r="B78" t="str">
            <v>軽量鉄骨天井下地シングル野縁ジョイント　　　　　　　</v>
          </cell>
          <cell r="C78" t="str">
            <v>１９形　２５幅用　０．５ｍｍ　　　　　　　　　　　　　　　　　　　　</v>
          </cell>
          <cell r="D78" t="str">
            <v>　個　</v>
          </cell>
          <cell r="E78">
            <v>12</v>
          </cell>
        </row>
        <row r="79">
          <cell r="A79" t="str">
            <v>A51527</v>
          </cell>
          <cell r="B79" t="str">
            <v>軽量鉄骨天井下地シングル野縁ジョイント　　　　　　　</v>
          </cell>
          <cell r="C79" t="str">
            <v>２５形　２５幅用　０．５ｍｍ　　　　　　　　　　　　　　　　　　　　</v>
          </cell>
          <cell r="D79" t="str">
            <v>　個　</v>
          </cell>
          <cell r="E79">
            <v>14</v>
          </cell>
        </row>
        <row r="80">
          <cell r="A80" t="str">
            <v>A51528</v>
          </cell>
          <cell r="B80" t="str">
            <v>軽量鉄骨天井下地シングルクリップ　　　　　　　　　　</v>
          </cell>
          <cell r="C80" t="str">
            <v>２５幅用　０．６ｍｍ　　　　　　　　　　　　　　　　　　　　　　　　</v>
          </cell>
          <cell r="D80" t="str">
            <v>　個　</v>
          </cell>
          <cell r="E80">
            <v>7</v>
          </cell>
        </row>
        <row r="81">
          <cell r="A81" t="str">
            <v>A51529</v>
          </cell>
          <cell r="B81" t="str">
            <v>軽量鉄骨天井下地ダブル野縁　　　　　　　　　　　　　</v>
          </cell>
          <cell r="C81" t="str">
            <v>１９形　５０×１９×０．５　　　　　　　　　　　　　　　　　　　　　</v>
          </cell>
          <cell r="D81" t="str">
            <v>　ｍ　</v>
          </cell>
          <cell r="E81">
            <v>77</v>
          </cell>
        </row>
        <row r="82">
          <cell r="A82" t="str">
            <v>A51535</v>
          </cell>
          <cell r="B82" t="str">
            <v>軽量鉄骨天井下地ダブル野縁　　　　　　　　　　　　　</v>
          </cell>
          <cell r="C82" t="str">
            <v>２５形　５０×２５×０．５　　　　　　　　　　　　　　　　　　　　　</v>
          </cell>
          <cell r="D82" t="str">
            <v>　ｍ　</v>
          </cell>
          <cell r="E82">
            <v>94</v>
          </cell>
        </row>
        <row r="83">
          <cell r="A83" t="str">
            <v>A51536</v>
          </cell>
          <cell r="B83" t="str">
            <v>軽量鉄骨天井下地ダブル野縁ジョイント　　　　　　　　</v>
          </cell>
          <cell r="C83" t="str">
            <v>１９形　５０幅用　０．５ｍｍ　　　　　　　　　　　　　　　　　　　　</v>
          </cell>
          <cell r="D83" t="str">
            <v>　個　</v>
          </cell>
          <cell r="E83">
            <v>14</v>
          </cell>
        </row>
        <row r="84">
          <cell r="A84" t="str">
            <v>A51537</v>
          </cell>
          <cell r="B84" t="str">
            <v>軽量鉄骨天井下地ダブル野縁ジョイント　　　　　　　　</v>
          </cell>
          <cell r="C84" t="str">
            <v>２５形　５０幅用　０．５ｍｍ　　　　　　　　　　　　　　　　　　　　</v>
          </cell>
          <cell r="D84" t="str">
            <v>　個　</v>
          </cell>
          <cell r="E84">
            <v>16</v>
          </cell>
        </row>
        <row r="85">
          <cell r="A85" t="str">
            <v>A51538</v>
          </cell>
          <cell r="B85" t="str">
            <v>軽量鉄骨天井下地ダブルクリップ　　　　　　　　　　　</v>
          </cell>
          <cell r="C85" t="str">
            <v>５０幅用　０．６ｍｍ　　　　　　　　　　　　　　　　　　　　　　　　</v>
          </cell>
          <cell r="D85" t="str">
            <v>　個　</v>
          </cell>
          <cell r="E85">
            <v>10</v>
          </cell>
        </row>
        <row r="86">
          <cell r="A86" t="str">
            <v>A51559</v>
          </cell>
          <cell r="B86" t="str">
            <v>軽量鉄骨天井下地吊ボルト　　　　　　　　　　　　　　</v>
          </cell>
          <cell r="C86" t="str">
            <v>径９ｍｍ　長さ１ｍ程度　　　　　　　　　　　　　　　　　　　　　　　</v>
          </cell>
          <cell r="D86" t="str">
            <v>　本　</v>
          </cell>
          <cell r="E86">
            <v>95</v>
          </cell>
        </row>
        <row r="87">
          <cell r="A87" t="str">
            <v>A51560</v>
          </cell>
          <cell r="B87" t="str">
            <v>軽量鉄骨天井下地野縁受ハンガー　　　　　　　　　　　</v>
          </cell>
          <cell r="C87" t="str">
            <v>１００×２．０程度　　　　　　　　　　　　　　　　　　　　　　　　　</v>
          </cell>
          <cell r="D87" t="str">
            <v>　個　</v>
          </cell>
          <cell r="E87">
            <v>22</v>
          </cell>
        </row>
        <row r="88">
          <cell r="A88" t="str">
            <v>A51565</v>
          </cell>
          <cell r="B88" t="str">
            <v>軽量鉄骨天井下地吊ボルト用ナット　　　　　　　　　　</v>
          </cell>
          <cell r="C88" t="str">
            <v>　　　　　　　　　　　　　　　　　　　　　　　　　　　　　　　　　　</v>
          </cell>
          <cell r="D88" t="str">
            <v>　個　</v>
          </cell>
          <cell r="E88">
            <v>3</v>
          </cell>
        </row>
        <row r="89">
          <cell r="A89" t="str">
            <v>A51619</v>
          </cell>
          <cell r="B89" t="str">
            <v>軽量鉄骨壁下地振れ止め　　　　　　　　　　　　　　　</v>
          </cell>
          <cell r="C89" t="str">
            <v>［－１９×１０×１．２　　　　　　　　　　　　　　　　　　　　　　　</v>
          </cell>
          <cell r="D89" t="str">
            <v>　ｍ　</v>
          </cell>
          <cell r="E89">
            <v>74</v>
          </cell>
        </row>
        <row r="90">
          <cell r="A90" t="str">
            <v>A51625</v>
          </cell>
          <cell r="B90" t="str">
            <v>軽量鉄骨壁下地振れ止め　　　　　　　　　　　　　　　</v>
          </cell>
          <cell r="C90" t="str">
            <v>［－２５×１０×１．２　　　　　　　　　　　　　　　　　　　　　　　</v>
          </cell>
          <cell r="D90" t="str">
            <v>　ｍ　</v>
          </cell>
          <cell r="E90">
            <v>86</v>
          </cell>
        </row>
        <row r="91">
          <cell r="A91" t="str">
            <v>A51650</v>
          </cell>
          <cell r="B91" t="str">
            <v>軽量鉄骨壁下地スタッド　　　　　　　　　　　　　　　</v>
          </cell>
          <cell r="C91" t="str">
            <v>５０形　５０×４５×０．８　　　　　　　　　　　　　　　　　　　　　</v>
          </cell>
          <cell r="D91" t="str">
            <v>　ｍ　</v>
          </cell>
          <cell r="E91">
            <v>229</v>
          </cell>
        </row>
        <row r="92">
          <cell r="A92" t="str">
            <v>A51652</v>
          </cell>
          <cell r="B92" t="str">
            <v>軽量鉄骨壁下地スぺーサ　　　　　　　　　　　　　　　</v>
          </cell>
          <cell r="C92" t="str">
            <v>５０形　　　　　　　　　　　　　　　　　　　　　　　　　　　　　　　</v>
          </cell>
          <cell r="D92" t="str">
            <v>　個　</v>
          </cell>
          <cell r="E92">
            <v>15</v>
          </cell>
        </row>
        <row r="93">
          <cell r="A93" t="str">
            <v>A51665</v>
          </cell>
          <cell r="B93" t="str">
            <v>軽量鉄骨壁下地スタッド　　　　　　　　　　　　　　　</v>
          </cell>
          <cell r="C93" t="str">
            <v>６５形　６５×４５×０．８　　　　　　　　　　　　　　　　　　　　　</v>
          </cell>
          <cell r="D93" t="str">
            <v>　ｍ　</v>
          </cell>
          <cell r="E93">
            <v>248</v>
          </cell>
        </row>
        <row r="94">
          <cell r="A94" t="str">
            <v>A51667</v>
          </cell>
          <cell r="B94" t="str">
            <v>軽量鉄骨壁下地スぺーサ　　　　　　　　　　　　　　　</v>
          </cell>
          <cell r="C94" t="str">
            <v>６５形　　　　　　　　　　　　　　　　　　　　　　　　　　　　　　　</v>
          </cell>
          <cell r="D94" t="str">
            <v>　個　</v>
          </cell>
          <cell r="E94">
            <v>17</v>
          </cell>
        </row>
        <row r="95">
          <cell r="A95" t="str">
            <v>A51690</v>
          </cell>
          <cell r="B95" t="str">
            <v>軽量鉄骨壁下地スタッド　　　　　　　　　　　　　　　</v>
          </cell>
          <cell r="C95" t="str">
            <v>９０形　９０×４５×０．８　　　　　　　　　　　　　　　　　　　　　</v>
          </cell>
          <cell r="D95" t="str">
            <v>　ｍ　</v>
          </cell>
          <cell r="E95">
            <v>308</v>
          </cell>
        </row>
        <row r="96">
          <cell r="A96" t="str">
            <v>A51692</v>
          </cell>
          <cell r="B96" t="str">
            <v>軽量鉄骨壁下地スペーサ　　　　　　　　　　　　　　　</v>
          </cell>
          <cell r="C96" t="str">
            <v>９０形　　　　　　　　　　　　　　　　　　　　　　　　　　　　　　　</v>
          </cell>
          <cell r="D96" t="str">
            <v>　個　</v>
          </cell>
          <cell r="E96">
            <v>23</v>
          </cell>
        </row>
        <row r="97">
          <cell r="A97" t="str">
            <v>A51700</v>
          </cell>
          <cell r="B97" t="str">
            <v>軽量鉄骨壁下地スタッド　　　　　　　　　　　　　　　</v>
          </cell>
          <cell r="C97" t="str">
            <v>１００形　１００×４５×０．８　　　　　　　　　　　　　　　　　　　</v>
          </cell>
          <cell r="D97" t="str">
            <v>　ｍ　</v>
          </cell>
          <cell r="E97">
            <v>339</v>
          </cell>
        </row>
        <row r="98">
          <cell r="A98" t="str">
            <v>A51702</v>
          </cell>
          <cell r="B98" t="str">
            <v>軽量鉄骨壁下地スペーサ　　　　　　　　　　　　　　　</v>
          </cell>
          <cell r="C98" t="str">
            <v>１００形　　　　　　　　　　　　　　　　　　　　　　　　　　　　　　</v>
          </cell>
          <cell r="D98" t="str">
            <v>　個　</v>
          </cell>
          <cell r="E98">
            <v>27</v>
          </cell>
        </row>
        <row r="99">
          <cell r="A99" t="str">
            <v>A51710</v>
          </cell>
          <cell r="B99" t="str">
            <v>軽量鉄骨壁下地打込みピン　　　　　　　　　　　　　　</v>
          </cell>
          <cell r="C99" t="str">
            <v>　　　　　　　　　　　　　　　　　　　　　　　　　　　　　　　　　　</v>
          </cell>
          <cell r="D99" t="str">
            <v>　個　</v>
          </cell>
          <cell r="E99">
            <v>38</v>
          </cell>
        </row>
        <row r="100">
          <cell r="A100" t="str">
            <v>A51719</v>
          </cell>
          <cell r="B100" t="str">
            <v>インサート　　　　　　　　　　　　　　　　　　　　　</v>
          </cell>
          <cell r="C100" t="str">
            <v>鉄製　Ｗ３／８　　　　　　　　　　　　　　　　　　　　　　　　　　　</v>
          </cell>
          <cell r="D100" t="str">
            <v>　個　</v>
          </cell>
          <cell r="E100">
            <v>26</v>
          </cell>
        </row>
        <row r="101">
          <cell r="A101" t="str">
            <v>A51752</v>
          </cell>
          <cell r="B101" t="str">
            <v>軽量鉄骨壁下地ランナー　　　　　　　　　　　　　　　</v>
          </cell>
          <cell r="C101" t="str">
            <v>５０形　５２×４０×０．８　　　　　　　　　　　　　　　　　　　　　</v>
          </cell>
          <cell r="D101" t="str">
            <v>　ｍ　</v>
          </cell>
          <cell r="E101">
            <v>171</v>
          </cell>
        </row>
        <row r="102">
          <cell r="A102" t="str">
            <v>A51767</v>
          </cell>
          <cell r="B102" t="str">
            <v>軽量鉄骨壁下地ランナー　　　　　　　　　　　　　　　</v>
          </cell>
          <cell r="C102" t="str">
            <v>６５形　６７×４０×０．８　　　　　　　　　　　　　　　　　　　　　</v>
          </cell>
          <cell r="D102" t="str">
            <v>　ｍ　</v>
          </cell>
          <cell r="E102">
            <v>180</v>
          </cell>
        </row>
        <row r="103">
          <cell r="A103" t="str">
            <v>A51792</v>
          </cell>
          <cell r="B103" t="str">
            <v>軽量鉄骨壁下地ランナー　　　　　　　　　　　　　　　</v>
          </cell>
          <cell r="C103" t="str">
            <v>９０形　９２×４０×０．８　　　　　　　　　　　　　　　　　　　　　</v>
          </cell>
          <cell r="D103" t="str">
            <v>　ｍ　</v>
          </cell>
          <cell r="E103">
            <v>210</v>
          </cell>
        </row>
        <row r="104">
          <cell r="A104" t="str">
            <v>A51802</v>
          </cell>
          <cell r="B104" t="str">
            <v>軽量鉄骨壁下地ランナー　　　　　　　　　　　　　　　</v>
          </cell>
          <cell r="C104" t="str">
            <v>１００形　１０２×４０×０．８　　　　　　　　　　　　　　　　　　　</v>
          </cell>
          <cell r="D104" t="str">
            <v>　ｍ　</v>
          </cell>
          <cell r="E104">
            <v>223</v>
          </cell>
        </row>
        <row r="105">
          <cell r="A105" t="str">
            <v>A52303</v>
          </cell>
          <cell r="B105" t="str">
            <v>平　　ラ　　ス　　　　　　　　　　　　　　　　　　　</v>
          </cell>
          <cell r="C105" t="str">
            <v>３号　０．５～０．７　　　　　　　　　　　　　　　　　　　　　　　　</v>
          </cell>
          <cell r="D105" t="str">
            <v>　m2　</v>
          </cell>
          <cell r="E105">
            <v>180</v>
          </cell>
        </row>
        <row r="106">
          <cell r="A106" t="str">
            <v>A52401</v>
          </cell>
          <cell r="B106" t="str">
            <v>リ　ブ　ラ　ス　　　　　　　　　　　　　　　　　　　</v>
          </cell>
          <cell r="C106" t="str">
            <v>Ａ型　１号　　　　　　　　　　　　　　　　　　　　　　　　　　　　　</v>
          </cell>
          <cell r="D106" t="str">
            <v>　m2　</v>
          </cell>
          <cell r="E106">
            <v>379</v>
          </cell>
        </row>
        <row r="107">
          <cell r="A107" t="str">
            <v>A52520</v>
          </cell>
          <cell r="B107" t="str">
            <v>菱形ワイヤラス　　　　　　　　　　　　　　　　　　　</v>
          </cell>
          <cell r="C107" t="str">
            <v>０．９（＃２０）×３２　　　　　　　　　　　　　　　　　　　　　　　</v>
          </cell>
          <cell r="D107" t="str">
            <v>　m2　</v>
          </cell>
          <cell r="E107">
            <v>79</v>
          </cell>
        </row>
        <row r="108">
          <cell r="A108" t="str">
            <v>A52630</v>
          </cell>
          <cell r="B108" t="str">
            <v>パイルキャップ　　　　　　　　　　　　　　　　　　　</v>
          </cell>
          <cell r="C108" t="str">
            <v>杭径３００用　　　　　　　　　　　　　　　　　　　　　　　　　　　　</v>
          </cell>
          <cell r="D108" t="str">
            <v>　個　</v>
          </cell>
          <cell r="E108">
            <v>260</v>
          </cell>
        </row>
        <row r="109">
          <cell r="A109" t="str">
            <v>A52635</v>
          </cell>
          <cell r="B109" t="str">
            <v>パイルキャップ　　　　　　　　　　　　　　　　　　　</v>
          </cell>
          <cell r="C109" t="str">
            <v>杭径３５０用　　　　　　　　　　　　　　　　　　　　　　　　　　　　</v>
          </cell>
          <cell r="D109" t="str">
            <v>　個　</v>
          </cell>
          <cell r="E109">
            <v>260</v>
          </cell>
        </row>
        <row r="110">
          <cell r="A110" t="str">
            <v>A52640</v>
          </cell>
          <cell r="B110" t="str">
            <v>パイルキャップ　　　　　　　　　　　　　　　　　　　</v>
          </cell>
          <cell r="C110" t="str">
            <v>杭径４００用　　　　　　　　　　　　　　　　　　　　　　　　　　　　</v>
          </cell>
          <cell r="D110" t="str">
            <v>　個　</v>
          </cell>
          <cell r="E110">
            <v>300</v>
          </cell>
        </row>
        <row r="111">
          <cell r="A111" t="str">
            <v>A52645</v>
          </cell>
          <cell r="B111" t="str">
            <v>パイルキャップ　　　　　　　　　　　　　　　　　　　</v>
          </cell>
          <cell r="C111" t="str">
            <v>杭径４５０用　　　　　　　　　　　　　　　　　　　　　　　　　　　　</v>
          </cell>
          <cell r="D111" t="str">
            <v>　個　</v>
          </cell>
          <cell r="E111">
            <v>350</v>
          </cell>
        </row>
        <row r="112">
          <cell r="A112" t="str">
            <v>A52650</v>
          </cell>
          <cell r="B112" t="str">
            <v>パイルキャップ　　　　　　　　　　　　　　　　　　　</v>
          </cell>
          <cell r="C112" t="str">
            <v>杭径５００用　　　　　　　　　　　　　　　　　　　　　　　　　　　　</v>
          </cell>
          <cell r="D112" t="str">
            <v>　個　</v>
          </cell>
          <cell r="E112">
            <v>380</v>
          </cell>
        </row>
        <row r="113">
          <cell r="A113" t="str">
            <v>A52660</v>
          </cell>
          <cell r="B113" t="str">
            <v>パイルキャップ　　　　　　　　　　　　　　　　　　　</v>
          </cell>
          <cell r="C113" t="str">
            <v>杭径６００用　　　　　　　　　　　　　　　　　　　　　　　　　　　　</v>
          </cell>
          <cell r="D113" t="str">
            <v>　個　</v>
          </cell>
          <cell r="E113">
            <v>600</v>
          </cell>
        </row>
        <row r="114">
          <cell r="A114" t="str">
            <v>A53117</v>
          </cell>
          <cell r="B114" t="str">
            <v>亜鉛鉄板（波板）　　　　　　　　　　　　　　　　　　</v>
          </cell>
          <cell r="C114" t="str">
            <v>０．１９×７６２×１８２９　　　　　　　　　　　　　　　　　　　　　</v>
          </cell>
          <cell r="D114" t="str">
            <v>　枚　</v>
          </cell>
          <cell r="E114">
            <v>366</v>
          </cell>
        </row>
        <row r="115">
          <cell r="A115" t="str">
            <v>A56010</v>
          </cell>
          <cell r="B115" t="str">
            <v>天井点検口　　　　　　　　　　　　　　　　　　　　　</v>
          </cell>
          <cell r="C115" t="str">
            <v>アルミニウム製　錠無し　４５０角　　　　　　　　　　　　　　　　　　</v>
          </cell>
          <cell r="D115" t="str">
            <v>　箇所</v>
          </cell>
          <cell r="E115">
            <v>3250</v>
          </cell>
        </row>
        <row r="116">
          <cell r="A116" t="str">
            <v>A56011</v>
          </cell>
          <cell r="B116" t="str">
            <v>天井点検口　　　　　　　　　　　　　　　　　　　　　</v>
          </cell>
          <cell r="C116" t="str">
            <v>アルミニウム製　錠無し　６００角　　　　　　　　　　　　　　　　　　</v>
          </cell>
          <cell r="D116" t="str">
            <v>　箇所</v>
          </cell>
          <cell r="E116">
            <v>4130</v>
          </cell>
        </row>
        <row r="117">
          <cell r="A117" t="str">
            <v>A56020</v>
          </cell>
          <cell r="B117" t="str">
            <v>床　点　検　口　　　　　　　　　　　　　　　　　　　</v>
          </cell>
          <cell r="C117" t="str">
            <v>アルミニウム製　錠無し　６００角　モルタル埋込型　　　　　　　　　　</v>
          </cell>
          <cell r="D117" t="str">
            <v>　箇所</v>
          </cell>
          <cell r="E117">
            <v>13700</v>
          </cell>
        </row>
        <row r="118">
          <cell r="A118" t="str">
            <v>A56030</v>
          </cell>
          <cell r="B118" t="str">
            <v>階段すべり止め　　　　　　　　　　　　　　　　　　　</v>
          </cell>
          <cell r="C118" t="str">
            <v>ステンレス製ビニルタイヤ付き　　　巾＝３７ｍｍ　　　　　　　　　　　</v>
          </cell>
          <cell r="D118" t="str">
            <v>　ｍ　</v>
          </cell>
          <cell r="E118">
            <v>1700</v>
          </cell>
        </row>
        <row r="119">
          <cell r="A119" t="str">
            <v>A60003</v>
          </cell>
          <cell r="B119" t="str">
            <v>アスファルトコンパウンド　　　　　　　　　　　　　　</v>
          </cell>
          <cell r="C119" t="str">
            <v>３，４種　　　　　　　　　　　　　　　　　　　　　　　　　　　　　　</v>
          </cell>
          <cell r="D119" t="str">
            <v>　kg　</v>
          </cell>
          <cell r="E119">
            <v>59</v>
          </cell>
        </row>
        <row r="120">
          <cell r="A120" t="str">
            <v>A60135</v>
          </cell>
          <cell r="B120" t="str">
            <v>アスファルトルーフィング　　　　　　　　　　　　　　</v>
          </cell>
          <cell r="C120">
            <v>1500</v>
          </cell>
          <cell r="D120" t="str">
            <v>　m2　</v>
          </cell>
          <cell r="E120">
            <v>181</v>
          </cell>
        </row>
        <row r="121">
          <cell r="A121" t="str">
            <v>A60240</v>
          </cell>
          <cell r="B121" t="str">
            <v>砂付きストレッチルーフィング　　　　　　　　　　　　</v>
          </cell>
          <cell r="C121">
            <v>800</v>
          </cell>
          <cell r="D121" t="str">
            <v>　m2　</v>
          </cell>
          <cell r="E121">
            <v>566</v>
          </cell>
        </row>
        <row r="122">
          <cell r="A122" t="str">
            <v>A60320</v>
          </cell>
          <cell r="B122" t="str">
            <v>アスファルトフェルト　　　　　　　　　　　　　　　　</v>
          </cell>
          <cell r="C122">
            <v>430</v>
          </cell>
          <cell r="D122" t="str">
            <v>　m2　</v>
          </cell>
          <cell r="E122">
            <v>50</v>
          </cell>
        </row>
        <row r="123">
          <cell r="A123" t="str">
            <v>A60401</v>
          </cell>
          <cell r="B123" t="str">
            <v>アスファルトプライマー　　　　　　　　　　　　　　　</v>
          </cell>
          <cell r="C123" t="str">
            <v>　　　　　　　　　　　　　　　　　　　　　　　　　　　　　　　　　　</v>
          </cell>
          <cell r="D123" t="str">
            <v>　kg　</v>
          </cell>
          <cell r="E123">
            <v>185</v>
          </cell>
        </row>
        <row r="124">
          <cell r="A124" t="str">
            <v>A60500</v>
          </cell>
          <cell r="B124" t="str">
            <v>ストレッチルーフィング　　　　　　　　　　　　　　　</v>
          </cell>
          <cell r="C124">
            <v>1000</v>
          </cell>
          <cell r="D124" t="str">
            <v>　m2　</v>
          </cell>
          <cell r="E124">
            <v>413</v>
          </cell>
        </row>
        <row r="125">
          <cell r="A125" t="str">
            <v>A60600</v>
          </cell>
          <cell r="B125" t="str">
            <v>砂付きあなあきルーフィング　　　　　　　　　　　　　</v>
          </cell>
          <cell r="C125">
            <v>2500</v>
          </cell>
          <cell r="D125" t="str">
            <v>　m2　</v>
          </cell>
          <cell r="E125">
            <v>353</v>
          </cell>
        </row>
        <row r="126">
          <cell r="A126" t="str">
            <v>A60800</v>
          </cell>
          <cell r="B126" t="str">
            <v>ゴムアスファルト系シール材　　　　　　　　　　　　　</v>
          </cell>
          <cell r="C126" t="str">
            <v>　　　　　　　　　　　　　　　　　　　　　　　　　　　　　　　　　　</v>
          </cell>
          <cell r="D126" t="str">
            <v>　L 　</v>
          </cell>
          <cell r="E126">
            <v>289</v>
          </cell>
        </row>
        <row r="127">
          <cell r="A127" t="str">
            <v>A61100</v>
          </cell>
          <cell r="B127" t="str">
            <v>ポリサルファイドシーリング材　　　　　　　　　　　　</v>
          </cell>
          <cell r="C127" t="str">
            <v>２成分形　　　　　　　　　　　　　　　　　　　　　　　　　　　　　　</v>
          </cell>
          <cell r="D127" t="str">
            <v>　L 　</v>
          </cell>
          <cell r="E127">
            <v>1680</v>
          </cell>
        </row>
        <row r="128">
          <cell r="A128" t="str">
            <v>A61200</v>
          </cell>
          <cell r="B128" t="str">
            <v>シリコーンシーリング材　　　　　　　　　　　　　　　</v>
          </cell>
          <cell r="C128" t="str">
            <v>２成分形　　　　　　　　　　　　　　　　　　　　　　　　　　　　　　</v>
          </cell>
          <cell r="D128" t="str">
            <v>　L 　</v>
          </cell>
          <cell r="E128">
            <v>1980</v>
          </cell>
        </row>
        <row r="129">
          <cell r="A129" t="str">
            <v>A61300</v>
          </cell>
          <cell r="B129" t="str">
            <v>変成シリコーンシーリング材　　　　　　　　　　　　　</v>
          </cell>
          <cell r="C129" t="str">
            <v>２成分形　　　　　　　　　　　　　　　　　　　　　　　　　　　　　　</v>
          </cell>
          <cell r="D129" t="str">
            <v>　L 　</v>
          </cell>
          <cell r="E129">
            <v>1600</v>
          </cell>
        </row>
        <row r="130">
          <cell r="A130" t="str">
            <v>A61625</v>
          </cell>
          <cell r="B130" t="str">
            <v>ポリスチレンフォーム保温材　　　　　　　　　　　　　</v>
          </cell>
          <cell r="C130" t="str">
            <v>厚２５　　　　　　　　　　　　　　ＪＩＳ　Ａ　９５１１　３種　　　　</v>
          </cell>
          <cell r="D130" t="str">
            <v>　m2　</v>
          </cell>
          <cell r="E130">
            <v>694</v>
          </cell>
        </row>
        <row r="131">
          <cell r="A131" t="str">
            <v>A61630</v>
          </cell>
          <cell r="B131" t="str">
            <v>ポリスチレンフォーム保温材　　　　　　　　　　　　　</v>
          </cell>
          <cell r="C131" t="str">
            <v>厚３０　　　　　　　　　　　　　　ＪＩＳ　Ａ　９５１１　３種　　　　</v>
          </cell>
          <cell r="D131" t="str">
            <v>　m2　</v>
          </cell>
          <cell r="E131">
            <v>833</v>
          </cell>
        </row>
        <row r="132">
          <cell r="A132" t="str">
            <v>A61640</v>
          </cell>
          <cell r="B132" t="str">
            <v>ポリスチレンフォーム保温材　　　　　　　　　　　　　</v>
          </cell>
          <cell r="C132" t="str">
            <v>厚４０　　　　　　　　　　　　　　ＪＩＳ　Ａ　９５１１　３種　　　　</v>
          </cell>
          <cell r="D132" t="str">
            <v>　m2　</v>
          </cell>
          <cell r="E132">
            <v>1111</v>
          </cell>
        </row>
        <row r="133">
          <cell r="A133" t="str">
            <v>A61650</v>
          </cell>
          <cell r="B133" t="str">
            <v>ポリスチレンフォーム保温材　　　　　　　　　　　　　</v>
          </cell>
          <cell r="C133" t="str">
            <v>厚５０　　　　　　　　　　　　　　ＪＩＳ　Ａ　９５１１　３種　　　　</v>
          </cell>
          <cell r="D133" t="str">
            <v>　m2　</v>
          </cell>
          <cell r="E133">
            <v>1395</v>
          </cell>
        </row>
        <row r="134">
          <cell r="A134" t="str">
            <v>A61725</v>
          </cell>
          <cell r="B134" t="str">
            <v>硬質ウレタンフォーム保温材　　　　　　　　　　　　　</v>
          </cell>
          <cell r="C134" t="str">
            <v>厚２５　　　　　　　　　　　　　　ＪＩＳ　Ａ　９５１１　２種３号　　</v>
          </cell>
          <cell r="D134" t="str">
            <v>　m2　</v>
          </cell>
          <cell r="E134">
            <v>1040</v>
          </cell>
        </row>
        <row r="135">
          <cell r="A135" t="str">
            <v>A61730</v>
          </cell>
          <cell r="B135" t="str">
            <v>硬質ウレタンフォーム保温材　　　　　　　　　　　　　</v>
          </cell>
          <cell r="C135" t="str">
            <v>厚３０　　　　　　　　　　　　　　ＪＩＳ　Ａ　９５１１　２種３号　　</v>
          </cell>
          <cell r="D135" t="str">
            <v>　m2　</v>
          </cell>
          <cell r="E135">
            <v>1110</v>
          </cell>
        </row>
        <row r="136">
          <cell r="A136" t="str">
            <v>A61740</v>
          </cell>
          <cell r="B136" t="str">
            <v>硬質ウレタンフォーム保温材　　　　　　　　　　　　　</v>
          </cell>
          <cell r="C136" t="str">
            <v>厚４０　　　　　　　　　　　　　　ＪＩＳ　Ａ　９５１１　２種３号　　</v>
          </cell>
          <cell r="D136" t="str">
            <v>　m2　</v>
          </cell>
          <cell r="E136">
            <v>1440</v>
          </cell>
        </row>
        <row r="137">
          <cell r="A137" t="str">
            <v>A61750</v>
          </cell>
          <cell r="B137" t="str">
            <v>硬質ウレタンフォーム保温材　　　　　　　　　　　　　</v>
          </cell>
          <cell r="C137" t="str">
            <v>厚５０　　　　　　　　　　　　　　ＪＩＳ　Ａ　９５１１　２種３号　　</v>
          </cell>
          <cell r="D137" t="str">
            <v>　m2　</v>
          </cell>
          <cell r="E137">
            <v>1620</v>
          </cell>
        </row>
        <row r="138">
          <cell r="A138" t="str">
            <v>A80303</v>
          </cell>
          <cell r="B138" t="str">
            <v>寒　水　石　粉　　　　　　　　　　　　　　　　　　　</v>
          </cell>
          <cell r="C138" t="str">
            <v>　　　　　　　　　　　　　　　　　　　　　　　　　　　　　　　　　　</v>
          </cell>
          <cell r="D138" t="str">
            <v>　kg　</v>
          </cell>
          <cell r="E138">
            <v>25</v>
          </cell>
        </row>
        <row r="139">
          <cell r="A139" t="str">
            <v>A80501</v>
          </cell>
          <cell r="B139" t="str">
            <v>消　　石　　灰　　　　　　　　　　　　　　　　　　　</v>
          </cell>
          <cell r="C139" t="str">
            <v>上塗用　　　　　　　　　　　　　　　　　　　　　　　　　　　　　　　</v>
          </cell>
          <cell r="D139" t="str">
            <v>　kg　</v>
          </cell>
          <cell r="E139">
            <v>35</v>
          </cell>
        </row>
        <row r="140">
          <cell r="A140" t="str">
            <v>A80701</v>
          </cell>
          <cell r="B140" t="str">
            <v>防　　水　　剤　　　　　　　　　　　　　　　　　　　</v>
          </cell>
          <cell r="C140" t="str">
            <v>　　　　　　　　　　　　　　　　　　　　　　　　　　　　　　　　　　</v>
          </cell>
          <cell r="D140" t="str">
            <v>　kg　</v>
          </cell>
          <cell r="E140">
            <v>187</v>
          </cell>
        </row>
        <row r="141">
          <cell r="A141" t="str">
            <v>A80801</v>
          </cell>
          <cell r="B141" t="str">
            <v>下地調整塗材　　　　　　　（セメントフィラー）　　　</v>
          </cell>
          <cell r="C141" t="str">
            <v>ＪＩＳ　Ａ　６９１６　　　　　　　　　　　　　　　　　　　　　　　　</v>
          </cell>
          <cell r="D141" t="str">
            <v>　kg　</v>
          </cell>
          <cell r="E141">
            <v>168</v>
          </cell>
        </row>
        <row r="142">
          <cell r="A142" t="str">
            <v>A90010</v>
          </cell>
          <cell r="B142" t="str">
            <v>空胴コンクリートブロック　　　　　　　　　　　　　　</v>
          </cell>
          <cell r="C142" t="str">
            <v>Ａ種　１００×１９０×３９０　　　　　　　　　　　　　　　　　　　　</v>
          </cell>
          <cell r="D142" t="str">
            <v>　個　</v>
          </cell>
          <cell r="E142">
            <v>106</v>
          </cell>
        </row>
        <row r="143">
          <cell r="A143" t="str">
            <v>A90012</v>
          </cell>
          <cell r="B143" t="str">
            <v>空胴コンクリートブロック　　　　　　　　　　　　　　</v>
          </cell>
          <cell r="C143" t="str">
            <v>Ａ種　１２０×１９０×３９０　　　　　　　　　　　　　　　　　　　　</v>
          </cell>
          <cell r="D143" t="str">
            <v>　個　</v>
          </cell>
          <cell r="E143">
            <v>113</v>
          </cell>
        </row>
        <row r="144">
          <cell r="A144" t="str">
            <v>A90015</v>
          </cell>
          <cell r="B144" t="str">
            <v>空胴コンクリートブロック　　　　　　　　　　　　　　</v>
          </cell>
          <cell r="C144" t="str">
            <v>Ａ種　１５０×１９０×３９０　　　　　　　　　　　　　　　　　　　　</v>
          </cell>
          <cell r="D144" t="str">
            <v>　個　</v>
          </cell>
          <cell r="E144">
            <v>122</v>
          </cell>
        </row>
        <row r="145">
          <cell r="A145" t="str">
            <v>A90019</v>
          </cell>
          <cell r="B145" t="str">
            <v>空胴コンクリートブロック　　　　　　　　　　　　　　</v>
          </cell>
          <cell r="C145" t="str">
            <v>Ａ種　１９０×１９０×３９０　　　　　　　　　　　　　　　　　　　　</v>
          </cell>
          <cell r="D145" t="str">
            <v>　個　</v>
          </cell>
          <cell r="E145">
            <v>150</v>
          </cell>
        </row>
        <row r="146">
          <cell r="A146" t="str">
            <v>A90112</v>
          </cell>
          <cell r="B146" t="str">
            <v>空胴コンクリートブロック　　　　　　　　　　　　　　</v>
          </cell>
          <cell r="C146" t="str">
            <v>Ｂ種　１２０×１９０×３９０　　　　　　　　　　　　　　　　　　　　</v>
          </cell>
          <cell r="D146" t="str">
            <v>　個　</v>
          </cell>
          <cell r="E146">
            <v>122</v>
          </cell>
        </row>
        <row r="147">
          <cell r="A147" t="str">
            <v>A90115</v>
          </cell>
          <cell r="B147" t="str">
            <v>空胴コンクリートブロック　　　　　　　　　　　　　　</v>
          </cell>
          <cell r="C147" t="str">
            <v>Ｂ種　１５０×１９０×３９０　　　　　　　　　　　　　　　　　　　　</v>
          </cell>
          <cell r="D147" t="str">
            <v>　個　</v>
          </cell>
          <cell r="E147">
            <v>129</v>
          </cell>
        </row>
        <row r="148">
          <cell r="A148" t="str">
            <v>A90119</v>
          </cell>
          <cell r="B148" t="str">
            <v>空胴コンクリートブロック　　　　　　　　　　　　　　</v>
          </cell>
          <cell r="C148" t="str">
            <v>Ｂ種　１９０×１９０×３９０　　　　　　　　　　　　　　　　　　　　</v>
          </cell>
          <cell r="D148" t="str">
            <v>　個　</v>
          </cell>
          <cell r="E148">
            <v>170</v>
          </cell>
        </row>
        <row r="149">
          <cell r="A149" t="str">
            <v>A90210</v>
          </cell>
          <cell r="B149" t="str">
            <v>空胴コンクリートブロック　　　　　　　　　　　　　　</v>
          </cell>
          <cell r="C149" t="str">
            <v>Ｃ種　１００×１９０×３９０　　　　　　　　　　　　　　　　　　　　</v>
          </cell>
          <cell r="D149" t="str">
            <v>　個　</v>
          </cell>
          <cell r="E149">
            <v>125</v>
          </cell>
        </row>
        <row r="150">
          <cell r="A150" t="str">
            <v>A90212</v>
          </cell>
          <cell r="B150" t="str">
            <v>空胴コンクリートブロック　　　　　　　　　　　　　　</v>
          </cell>
          <cell r="C150" t="str">
            <v>Ｃ種　１２０×１９０×３９０　　　　　　　　　　　　　　　　　　　　</v>
          </cell>
          <cell r="D150" t="str">
            <v>　個　</v>
          </cell>
          <cell r="E150">
            <v>138</v>
          </cell>
        </row>
        <row r="151">
          <cell r="A151" t="str">
            <v>A90215</v>
          </cell>
          <cell r="B151" t="str">
            <v>空胴コンクリートブロック　　　　　　　　　　　　　　</v>
          </cell>
          <cell r="C151" t="str">
            <v>Ｃ種　１５０×１９０×３９０　　　　　　　　　　　　　　　　　　　　</v>
          </cell>
          <cell r="D151" t="str">
            <v>　個　</v>
          </cell>
          <cell r="E151">
            <v>145</v>
          </cell>
        </row>
        <row r="152">
          <cell r="A152" t="str">
            <v>A90219</v>
          </cell>
          <cell r="B152" t="str">
            <v>空胴コンクリートブロック　　　　　　　　　　　　　　</v>
          </cell>
          <cell r="C152" t="str">
            <v>Ｃ種　１９０×１９０×３９０　　　　　　　　　　　　　　　　　　　　</v>
          </cell>
          <cell r="D152" t="str">
            <v>　個　</v>
          </cell>
          <cell r="E152">
            <v>190</v>
          </cell>
        </row>
        <row r="153">
          <cell r="A153" t="str">
            <v>A90312</v>
          </cell>
          <cell r="B153" t="str">
            <v>空胴コンクリートブロック　　　　　　　　　　　　　　</v>
          </cell>
          <cell r="C153" t="str">
            <v>防水　１２０×１９０×３９０　　　　　　　　　　　　　　　　　　　　</v>
          </cell>
          <cell r="D153" t="str">
            <v>　個　</v>
          </cell>
          <cell r="E153">
            <v>158</v>
          </cell>
        </row>
        <row r="154">
          <cell r="A154" t="str">
            <v>A90315</v>
          </cell>
          <cell r="B154" t="str">
            <v>空胴コンクリートブロック　　　　　　　　　　　　　　</v>
          </cell>
          <cell r="C154" t="str">
            <v>防水　１５０×１９０×３９０　　　　　　　　　　　　　　　　　　　　</v>
          </cell>
          <cell r="D154" t="str">
            <v>　個　</v>
          </cell>
          <cell r="E154">
            <v>165</v>
          </cell>
        </row>
        <row r="155">
          <cell r="A155" t="str">
            <v>A90319</v>
          </cell>
          <cell r="B155" t="str">
            <v>空胴コンクリートブロック　　　　　　　　　　　　　　</v>
          </cell>
          <cell r="C155" t="str">
            <v>防水　１９０×１９０×３９０　　　　　　　　　　　　　　　　　　　　</v>
          </cell>
          <cell r="D155" t="str">
            <v>　個　</v>
          </cell>
          <cell r="E155">
            <v>210</v>
          </cell>
        </row>
        <row r="156">
          <cell r="A156" t="str">
            <v>AA0004</v>
          </cell>
          <cell r="B156" t="str">
            <v>ラワン合板　　　　　　　　　　　　　　　　　　　　　</v>
          </cell>
          <cell r="C156" t="str">
            <v>１類　１等　４×９１０×１８２０　　　　　　　　　　　　　　　　　　</v>
          </cell>
          <cell r="D156" t="str">
            <v>　枚　</v>
          </cell>
          <cell r="E156">
            <v>570</v>
          </cell>
        </row>
        <row r="157">
          <cell r="A157" t="str">
            <v>AA0104</v>
          </cell>
          <cell r="B157" t="str">
            <v>ラワン合板　　　　　　　　　　　　　　　　　　　　　</v>
          </cell>
          <cell r="C157" t="str">
            <v>２類　１等　４×９１０×１８２０　　　　　　　　　　　　　　　　　　</v>
          </cell>
          <cell r="D157" t="str">
            <v>　枚　</v>
          </cell>
          <cell r="E157">
            <v>530</v>
          </cell>
        </row>
        <row r="158">
          <cell r="A158" t="str">
            <v>AA0204</v>
          </cell>
          <cell r="B158" t="str">
            <v>シ　ナ　合　板　　　　　　　　　　　　　　　　　　　</v>
          </cell>
          <cell r="C158" t="str">
            <v>１類　１等　４×９１０×１８２０　　　　　　　　　　　　　　　　　　</v>
          </cell>
          <cell r="D158" t="str">
            <v>　枚　</v>
          </cell>
          <cell r="E158">
            <v>960</v>
          </cell>
        </row>
        <row r="159">
          <cell r="A159" t="str">
            <v>AA0304</v>
          </cell>
          <cell r="B159" t="str">
            <v>シ　ナ　合　板　　　　　　　　　　　　　　　　　　　</v>
          </cell>
          <cell r="C159" t="str">
            <v>２類　１等　４×９１０×１８２０　　　　　　　　　　　　　　　　　　</v>
          </cell>
          <cell r="D159" t="str">
            <v>　枚　</v>
          </cell>
          <cell r="E159">
            <v>860</v>
          </cell>
        </row>
        <row r="160">
          <cell r="A160" t="str">
            <v>AA0415</v>
          </cell>
          <cell r="B160" t="str">
            <v>木毛セメント板　　　　　　　　　　　　　　　　　　　</v>
          </cell>
          <cell r="C160" t="str">
            <v>１５×９１０×１８２０　　　　　　　　　　　　　　　　　　　　　　　</v>
          </cell>
          <cell r="D160" t="str">
            <v>　枚　</v>
          </cell>
          <cell r="E160">
            <v>800</v>
          </cell>
        </row>
        <row r="161">
          <cell r="A161" t="str">
            <v>AA0420</v>
          </cell>
          <cell r="B161" t="str">
            <v>木毛セメント板　　　　　　　　　　　　　　　　　　　</v>
          </cell>
          <cell r="C161" t="str">
            <v>２０×９１０×１８２０　　　　　　　　　　　　　　　　　　　　　　　</v>
          </cell>
          <cell r="D161" t="str">
            <v>　枚　</v>
          </cell>
          <cell r="E161">
            <v>940</v>
          </cell>
        </row>
        <row r="162">
          <cell r="A162" t="str">
            <v>AA0425</v>
          </cell>
          <cell r="B162" t="str">
            <v>木毛セメント板　　　　　　　　　　　　　　　　　　　</v>
          </cell>
          <cell r="C162" t="str">
            <v>２５×９１０×１８２０　　　　　　　　　　　　　　　　　　　　　　　</v>
          </cell>
          <cell r="D162" t="str">
            <v>　枚　</v>
          </cell>
          <cell r="E162">
            <v>1120</v>
          </cell>
        </row>
        <row r="163">
          <cell r="A163" t="str">
            <v>AA0501</v>
          </cell>
          <cell r="B163" t="str">
            <v>せっこうボード　　　　　　　　　　　　　　　　　　　</v>
          </cell>
          <cell r="C163" t="str">
            <v>準不燃　９．５×９１０×１８２０　　　　　　　　　　　　　　　　　　</v>
          </cell>
          <cell r="D163" t="str">
            <v>　枚　</v>
          </cell>
          <cell r="E163">
            <v>310</v>
          </cell>
        </row>
        <row r="164">
          <cell r="A164" t="str">
            <v>AA0621</v>
          </cell>
          <cell r="B164" t="str">
            <v>せっこうボード　　　　　　　　　　　　　　　　　　　</v>
          </cell>
          <cell r="C164" t="str">
            <v>不燃　１２．５×９１０×１８２０　　　　　　　　　　　　　　　　　　</v>
          </cell>
          <cell r="D164" t="str">
            <v>　枚　</v>
          </cell>
          <cell r="E164">
            <v>430</v>
          </cell>
        </row>
        <row r="165">
          <cell r="A165" t="str">
            <v>AA1109</v>
          </cell>
          <cell r="B165" t="str">
            <v>ロックウール化粧吸音板　　　　　　　　　　　　　　　</v>
          </cell>
          <cell r="C165" t="str">
            <v>９×３０３×６０６　　　　　　　　　　　　　　　　　　　　　　　　　</v>
          </cell>
          <cell r="D165" t="str">
            <v>　m2　</v>
          </cell>
          <cell r="E165">
            <v>780</v>
          </cell>
        </row>
        <row r="166">
          <cell r="A166" t="str">
            <v>AA1112</v>
          </cell>
          <cell r="B166" t="str">
            <v>ロックウール化粧吸音板　　　　　　　　　　　　　　　</v>
          </cell>
          <cell r="C166" t="str">
            <v>１２×３０３×６０６　　　　　　　　　　　　　　　　　　　　　　　　</v>
          </cell>
          <cell r="D166" t="str">
            <v>　m2　</v>
          </cell>
          <cell r="E166">
            <v>850</v>
          </cell>
        </row>
        <row r="167">
          <cell r="A167" t="str">
            <v>AA1309</v>
          </cell>
          <cell r="B167" t="str">
            <v>化粧せっこうボ－ド　　　　（トラバーチン）　　　　　</v>
          </cell>
          <cell r="C167" t="str">
            <v>準不燃　９．５×４５５×９１０　　　　　　　　　　　　　　　　　　　</v>
          </cell>
          <cell r="D167" t="str">
            <v>　m2　</v>
          </cell>
          <cell r="E167">
            <v>370</v>
          </cell>
        </row>
        <row r="168">
          <cell r="A168" t="str">
            <v>AA1409</v>
          </cell>
          <cell r="B168" t="str">
            <v>化粧せっこうボ－ド　　　　（トラバーチン）　　　　　</v>
          </cell>
          <cell r="C168" t="str">
            <v>不燃　９．５×４５５×９１０　　　　　　　　　　　　　　　　　　　　</v>
          </cell>
          <cell r="D168" t="str">
            <v>　m2　</v>
          </cell>
          <cell r="E168">
            <v>430</v>
          </cell>
        </row>
        <row r="169">
          <cell r="A169" t="str">
            <v>AA1500</v>
          </cell>
          <cell r="B169" t="str">
            <v>けい酸カルシウム板　　　　（タイプ２）　　　　　　　</v>
          </cell>
          <cell r="C169" t="str">
            <v>不燃　６×９１０×１８２０　　　　　　　　　　　　　　　　　　　　　</v>
          </cell>
          <cell r="D169" t="str">
            <v>　枚　</v>
          </cell>
          <cell r="E169">
            <v>1100</v>
          </cell>
        </row>
        <row r="170">
          <cell r="A170" t="str">
            <v>AA2120</v>
          </cell>
          <cell r="B170" t="str">
            <v>ポリスチレンフォーム保温材　　　　　　　　　　　　　</v>
          </cell>
          <cell r="C170" t="str">
            <v>厚２０　２種　　　　　　　　　　　２０×９１０×１８２０　　　　　　</v>
          </cell>
          <cell r="D170" t="str">
            <v>　枚　</v>
          </cell>
          <cell r="E170">
            <v>792</v>
          </cell>
        </row>
        <row r="171">
          <cell r="A171" t="str">
            <v>AA2125</v>
          </cell>
          <cell r="B171" t="str">
            <v>ポリスチレンフォーム保温材　　　　　　　　　　　　　</v>
          </cell>
          <cell r="C171" t="str">
            <v>厚２５　２種　　　　　　　　　　　２５×９１０×１８２０　　　　　　</v>
          </cell>
          <cell r="D171" t="str">
            <v>　枚　</v>
          </cell>
          <cell r="E171">
            <v>990</v>
          </cell>
        </row>
        <row r="172">
          <cell r="A172" t="str">
            <v>AA2130</v>
          </cell>
          <cell r="B172" t="str">
            <v>ポリスチレンフォーム保温材　　　　　　　　　　　　　</v>
          </cell>
          <cell r="C172" t="str">
            <v>厚３０　２種　　　　　　　　　　　３０×９１０×１８２０　　　　　　</v>
          </cell>
          <cell r="D172" t="str">
            <v>　枚　</v>
          </cell>
          <cell r="E172">
            <v>1180</v>
          </cell>
        </row>
        <row r="173">
          <cell r="A173" t="str">
            <v>AA2140</v>
          </cell>
          <cell r="B173" t="str">
            <v>ポリスチレンフォーム保温材　　　　　　　　　　　　　</v>
          </cell>
          <cell r="C173" t="str">
            <v>厚４０　２種　　　　　　　　　　　４０×９１０×１８２０　　　　　　</v>
          </cell>
          <cell r="D173" t="str">
            <v>　枚　</v>
          </cell>
          <cell r="E173">
            <v>1580</v>
          </cell>
        </row>
        <row r="174">
          <cell r="A174" t="str">
            <v>AA2150</v>
          </cell>
          <cell r="B174" t="str">
            <v>ポリスチレンフォーム保温材　　　　　　　　　　　　　</v>
          </cell>
          <cell r="C174" t="str">
            <v>厚５０　２種　　　　　　　　　　　５０×９１０×１８２０　　　　　　</v>
          </cell>
          <cell r="D174" t="str">
            <v>　枚　</v>
          </cell>
          <cell r="E174">
            <v>1980</v>
          </cell>
        </row>
        <row r="175">
          <cell r="A175" t="str">
            <v>AA3002</v>
          </cell>
          <cell r="B175" t="str">
            <v>ビニル床タイル　　　　　　　　　　　　　　　　　　　</v>
          </cell>
          <cell r="C175" t="str">
            <v>半硬質　厚２ｍｍ　ノンアスベスト　　　　　　　　　　　　　　　　　　</v>
          </cell>
          <cell r="D175" t="str">
            <v>　m2　</v>
          </cell>
          <cell r="E175">
            <v>840</v>
          </cell>
        </row>
        <row r="176">
          <cell r="A176" t="str">
            <v>AA3103</v>
          </cell>
          <cell r="B176" t="str">
            <v>ビニル床シート（無地）　　　　　　　　　　　　　　　</v>
          </cell>
          <cell r="C176" t="str">
            <v>一般用　ＮＣ厚２．５ｍｍ　　　　　　　　　　　　　　　　　　　　　　</v>
          </cell>
          <cell r="D176" t="str">
            <v>　m2　</v>
          </cell>
          <cell r="E176">
            <v>1650</v>
          </cell>
        </row>
        <row r="177">
          <cell r="A177" t="str">
            <v>AA3113</v>
          </cell>
          <cell r="B177" t="str">
            <v>ビニル床シート（模様入り）　　　　　　　　　　　　　</v>
          </cell>
          <cell r="C177" t="str">
            <v>一般用　ＮＣ厚２．５ｍｍ　　　　　　　　　　　　　　　　　　　　　　</v>
          </cell>
          <cell r="D177" t="str">
            <v>　m2　</v>
          </cell>
          <cell r="E177">
            <v>1800</v>
          </cell>
        </row>
        <row r="178">
          <cell r="A178" t="str">
            <v>AA4006</v>
          </cell>
          <cell r="B178" t="str">
            <v>ビニル幅木　　　　　　　　　　　　　　　　　　　　　</v>
          </cell>
          <cell r="C178" t="str">
            <v>Ｈ＝６０ｍｍ　　　　　　　　　　　　　　　　　　　　　　　　　　　　</v>
          </cell>
          <cell r="D178" t="str">
            <v>　ｍ　</v>
          </cell>
          <cell r="E178">
            <v>180</v>
          </cell>
        </row>
        <row r="179">
          <cell r="A179" t="str">
            <v>AA4007</v>
          </cell>
          <cell r="B179" t="str">
            <v>ビニル幅木　　　　　　　　　　　　　　　　　　　　　</v>
          </cell>
          <cell r="C179" t="str">
            <v>Ｈ＝７５ｍｍ　　　　　　　　　　　　　　　　　　　　　　　　　　　　</v>
          </cell>
          <cell r="D179" t="str">
            <v>　ｍ　</v>
          </cell>
          <cell r="E179">
            <v>200</v>
          </cell>
        </row>
        <row r="180">
          <cell r="A180" t="str">
            <v>AA4010</v>
          </cell>
          <cell r="B180" t="str">
            <v>ビニル幅木　　　　　　　　　　　　　　　　　　　　　</v>
          </cell>
          <cell r="C180" t="str">
            <v>Ｈ＝１００ｍｍ　　　　　　　　　　　　　　　　　　　　　　　　　　　</v>
          </cell>
          <cell r="D180" t="str">
            <v>　ｍ　</v>
          </cell>
          <cell r="E180">
            <v>220</v>
          </cell>
        </row>
        <row r="181">
          <cell r="A181" t="str">
            <v>AA4030</v>
          </cell>
          <cell r="B181" t="str">
            <v>ビニル幅木（階段ささら）　　　　　　　　　　　　　　</v>
          </cell>
          <cell r="C181" t="str">
            <v>Ｈ＝３３０ｍｍ　　　　　　　　　　　　　　　　　　　　　　　　　　　</v>
          </cell>
          <cell r="D181" t="str">
            <v>　ｍ　</v>
          </cell>
          <cell r="E181">
            <v>630</v>
          </cell>
        </row>
        <row r="182">
          <cell r="A182" t="str">
            <v>AA8001</v>
          </cell>
          <cell r="B182" t="str">
            <v>接　　着　　剤　　　　　　　　　　　　　　　　　　　</v>
          </cell>
          <cell r="C182" t="str">
            <v>せっこうボ－ドじか張り用　　　　　　　　　　　　　　　　　　　　　　</v>
          </cell>
          <cell r="D182" t="str">
            <v>　kg　</v>
          </cell>
          <cell r="E182">
            <v>52</v>
          </cell>
        </row>
        <row r="183">
          <cell r="A183" t="str">
            <v>AA8002</v>
          </cell>
          <cell r="B183" t="str">
            <v>接　　着　　剤　　　　　　　　　　　　　　　　　　　</v>
          </cell>
          <cell r="C183" t="str">
            <v>一般床用　　　　　　　　　　　　　　　　　　　　　　　　　　　　　　</v>
          </cell>
          <cell r="D183" t="str">
            <v>　kg　</v>
          </cell>
          <cell r="E183">
            <v>215</v>
          </cell>
        </row>
        <row r="184">
          <cell r="A184" t="str">
            <v>AA8003</v>
          </cell>
          <cell r="B184" t="str">
            <v>接　　着　　剤　　　　　　　　　　　　　　　　　　　</v>
          </cell>
          <cell r="C184" t="str">
            <v>幅木及び階段用　　　　　　　　　　　　　　　　　　　　　　　　　　　</v>
          </cell>
          <cell r="D184" t="str">
            <v>　kg　</v>
          </cell>
          <cell r="E184">
            <v>400</v>
          </cell>
        </row>
        <row r="185">
          <cell r="A185" t="str">
            <v>AA8004</v>
          </cell>
          <cell r="B185" t="str">
            <v>接　　着　　剤　　　　　　　　　　　　　　　　　　　</v>
          </cell>
          <cell r="C185" t="str">
            <v>エポキシ樹脂系　　　　　　　　　　　　　　　　　　　　　　　　　　　</v>
          </cell>
          <cell r="D185" t="str">
            <v>　kg　</v>
          </cell>
          <cell r="E185">
            <v>630</v>
          </cell>
        </row>
        <row r="186">
          <cell r="A186" t="str">
            <v>AA8005</v>
          </cell>
          <cell r="B186" t="str">
            <v>接　　着　　剤　　　　　　　　　　　　　　　　　　　</v>
          </cell>
          <cell r="C186" t="str">
            <v>再生ゴム系　　　　　　　　　　　　　　　　　　　　　　　　　　　　　</v>
          </cell>
          <cell r="D186" t="str">
            <v>　kg　</v>
          </cell>
          <cell r="E186">
            <v>630</v>
          </cell>
        </row>
        <row r="187">
          <cell r="A187" t="str">
            <v>AA8020</v>
          </cell>
          <cell r="B187" t="str">
            <v>接　　着　　剤　　　　　　　　　　　　　　　　　　　</v>
          </cell>
          <cell r="C187" t="str">
            <v>ＪＩＳ　Ａ　５５３８　　　　　　　壁用ボード類接着剤　　　　　　　　</v>
          </cell>
          <cell r="D187" t="str">
            <v>　kg　</v>
          </cell>
          <cell r="E187">
            <v>245</v>
          </cell>
        </row>
        <row r="188">
          <cell r="A188" t="str">
            <v>AA8030</v>
          </cell>
          <cell r="B188" t="str">
            <v>接　　着　　剤　　　　　　　　　　　　　　　　　　　</v>
          </cell>
          <cell r="C188" t="str">
            <v>ＪＩＳ　Ａ　５５３８　　　　　　　天井用ボード類接着剤　　　　　　　</v>
          </cell>
          <cell r="D188" t="str">
            <v>　kg　</v>
          </cell>
          <cell r="E188">
            <v>238</v>
          </cell>
        </row>
        <row r="189">
          <cell r="A189" t="str">
            <v>AA8040</v>
          </cell>
          <cell r="B189" t="str">
            <v>接　　着　　剤　　　　　　　　　　　　　　　　　　　</v>
          </cell>
          <cell r="C189" t="str">
            <v>壁紙用（酢酸ビニルエマルション形）　　　　　　　　　　　　　　　　　</v>
          </cell>
          <cell r="D189" t="str">
            <v>　kg　</v>
          </cell>
          <cell r="E189">
            <v>224</v>
          </cell>
        </row>
        <row r="190">
          <cell r="A190" t="str">
            <v>AA8100</v>
          </cell>
          <cell r="B190" t="str">
            <v>ジョイントテープ　　　　　　　　　　　　　　　　　　</v>
          </cell>
          <cell r="C190" t="str">
            <v>ＪＩＳ　Ａ　６９１４　　　　　　　　　　　　　　　　　　　　　　　　</v>
          </cell>
          <cell r="D190" t="str">
            <v>　ｍ　</v>
          </cell>
          <cell r="E190">
            <v>10</v>
          </cell>
        </row>
        <row r="191">
          <cell r="A191" t="str">
            <v>AA8200</v>
          </cell>
          <cell r="B191" t="str">
            <v>ジョイントコンパウンド　　　　　　　　　　　　　　　</v>
          </cell>
          <cell r="C191" t="str">
            <v>ＪＩＳ　Ａ　６９１４　　　　　　　　　　　　　　　　　　　　　　　　</v>
          </cell>
          <cell r="D191" t="str">
            <v>　kg　</v>
          </cell>
          <cell r="E191">
            <v>130</v>
          </cell>
        </row>
        <row r="192">
          <cell r="A192" t="str">
            <v>AB0030</v>
          </cell>
          <cell r="B192" t="str">
            <v>フロート板ガラス　　　　　　　　　　　　　　　　　　</v>
          </cell>
          <cell r="C192" t="str">
            <v>透明厚３ｍｍ　２．２２m2以下　定寸　　　　　　　　　　　　　　　　　</v>
          </cell>
          <cell r="D192" t="str">
            <v>　m2　</v>
          </cell>
          <cell r="E192">
            <v>760</v>
          </cell>
        </row>
        <row r="193">
          <cell r="A193" t="str">
            <v>AB0130</v>
          </cell>
          <cell r="B193" t="str">
            <v>フロート板ガラス　　　　　　　　　　　　　　　　　　</v>
          </cell>
          <cell r="C193" t="str">
            <v>摺　厚３ｍｍ　２．２２m2以下　定寸　　　　　　　　　　　　　　　　　</v>
          </cell>
          <cell r="D193" t="str">
            <v>　m2　</v>
          </cell>
          <cell r="E193">
            <v>990</v>
          </cell>
        </row>
        <row r="194">
          <cell r="A194" t="str">
            <v>AB0242</v>
          </cell>
          <cell r="B194" t="str">
            <v>型板ガラス　　　　　　　　　　　　　　　　　　　　　</v>
          </cell>
          <cell r="C194" t="str">
            <v>厚４ｍｍ　２．１８m2以下　特寸　　　　　　　　　　　　　　　　　　　</v>
          </cell>
          <cell r="D194" t="str">
            <v>　m2　</v>
          </cell>
          <cell r="E194">
            <v>1070</v>
          </cell>
        </row>
        <row r="195">
          <cell r="A195" t="str">
            <v>AB0243</v>
          </cell>
          <cell r="B195" t="str">
            <v>型板ガラス　　　　　　　　　　　　　　　　　　　　　</v>
          </cell>
          <cell r="C195" t="str">
            <v>厚４ｍｍ　４．４５m2以下　特寸　　　　　　　　　　　　　　　　　　　</v>
          </cell>
          <cell r="D195" t="str">
            <v>　m2　</v>
          </cell>
          <cell r="E195">
            <v>1090</v>
          </cell>
        </row>
        <row r="196">
          <cell r="A196" t="str">
            <v>AB0261</v>
          </cell>
          <cell r="B196" t="str">
            <v>型板ガラス　　　　　　　　　　　　　　　　　　　　　</v>
          </cell>
          <cell r="C196" t="str">
            <v>厚６ｍｍ　２．１８m2以下　特寸　　　　　　　　　　　　　　　　　　　</v>
          </cell>
          <cell r="D196" t="str">
            <v>　m2　</v>
          </cell>
          <cell r="E196">
            <v>1160</v>
          </cell>
        </row>
        <row r="197">
          <cell r="A197" t="str">
            <v>AB0262</v>
          </cell>
          <cell r="B197" t="str">
            <v>型板ガラス　　　　　　　　　　　　　　　　　　　　　</v>
          </cell>
          <cell r="C197" t="str">
            <v>厚６ｍｍ　４．４５m2以下　特寸　　　　　　　　　　　　　　　　　　　</v>
          </cell>
          <cell r="D197" t="str">
            <v>　m2　</v>
          </cell>
          <cell r="E197">
            <v>1160</v>
          </cell>
        </row>
        <row r="198">
          <cell r="A198" t="str">
            <v>AB0311</v>
          </cell>
          <cell r="B198" t="str">
            <v>フロート板ガラス　　　　　　　　　　　　　　　　　　</v>
          </cell>
          <cell r="C198" t="str">
            <v>厚５ｍｍ　２．１８m2以下　特寸　　　　　　　　　　　　　　　　　　　</v>
          </cell>
          <cell r="D198" t="str">
            <v>　m2　</v>
          </cell>
          <cell r="E198">
            <v>1540</v>
          </cell>
        </row>
        <row r="199">
          <cell r="A199" t="str">
            <v>AB0312</v>
          </cell>
          <cell r="B199" t="str">
            <v>フロート板ガラス　　　　　　　　　　　　　　　　　　</v>
          </cell>
          <cell r="C199" t="str">
            <v>厚５ｍｍ　４．４５m2以下　特寸　　　　　　　　　　　　　　　　　　　</v>
          </cell>
          <cell r="D199" t="str">
            <v>　m2　</v>
          </cell>
          <cell r="E199">
            <v>1540</v>
          </cell>
        </row>
        <row r="200">
          <cell r="A200" t="str">
            <v>AB0315</v>
          </cell>
          <cell r="B200" t="str">
            <v>フロート板ガラス　　　　　　　　　　　　　　　　　　</v>
          </cell>
          <cell r="C200" t="str">
            <v>厚６ｍｍ　２．１８m2以下　特寸　　　　　　　　　　　　　　　　　　　</v>
          </cell>
          <cell r="D200" t="str">
            <v>　m2　</v>
          </cell>
          <cell r="E200">
            <v>2200</v>
          </cell>
        </row>
        <row r="201">
          <cell r="A201" t="str">
            <v>AB0316</v>
          </cell>
          <cell r="B201" t="str">
            <v>フロート板ガラス　　　　　　　　　　　　　　　　　　</v>
          </cell>
          <cell r="C201" t="str">
            <v>厚６ｍｍ　４．４５m2以下　特寸　　　　　　　　　　　　　　　　　　　</v>
          </cell>
          <cell r="D201" t="str">
            <v>　m2　</v>
          </cell>
          <cell r="E201">
            <v>2200</v>
          </cell>
        </row>
        <row r="202">
          <cell r="A202" t="str">
            <v>AB0321</v>
          </cell>
          <cell r="B202" t="str">
            <v>フロート板ガラス　　　　　　　　　　　　　　　　　　</v>
          </cell>
          <cell r="C202" t="str">
            <v>厚８ｍｍ　２．１８m2以下　特寸　　　　　　　　　　　　　　　　　　　</v>
          </cell>
          <cell r="D202" t="str">
            <v>　m2　</v>
          </cell>
          <cell r="E202">
            <v>3590</v>
          </cell>
        </row>
        <row r="203">
          <cell r="A203" t="str">
            <v>AB0322</v>
          </cell>
          <cell r="B203" t="str">
            <v>フロート板ガラス　　　　　　　　　　　　　　　　　　</v>
          </cell>
          <cell r="C203" t="str">
            <v>厚８ｍｍ　４．４５m2以下　特寸　　　　　　　　　　　　　　　　　　　</v>
          </cell>
          <cell r="D203" t="str">
            <v>　m2　</v>
          </cell>
          <cell r="E203">
            <v>3960</v>
          </cell>
        </row>
        <row r="204">
          <cell r="A204" t="str">
            <v>AB0323</v>
          </cell>
          <cell r="B204" t="str">
            <v>フロート板ガラス　　　　　　　　　　　　　　　　　　</v>
          </cell>
          <cell r="C204" t="str">
            <v>厚８ｍｍ　６．８１m2以下　特寸　　　　　　　　　　　　　　　　　　　</v>
          </cell>
          <cell r="D204" t="str">
            <v>　m2　</v>
          </cell>
          <cell r="E204">
            <v>3960</v>
          </cell>
        </row>
        <row r="205">
          <cell r="A205" t="str">
            <v>AB0462</v>
          </cell>
          <cell r="B205" t="str">
            <v>網入型板ガラス　　　　　　　　　　　　　　　　　　　</v>
          </cell>
          <cell r="C205" t="str">
            <v>厚６．８ｍｍ　２．１８m2以下　特寸　　　　　　　　　　　　　　　　　</v>
          </cell>
          <cell r="D205" t="str">
            <v>　m2　</v>
          </cell>
          <cell r="E205">
            <v>2170</v>
          </cell>
        </row>
        <row r="206">
          <cell r="A206" t="str">
            <v>AB0463</v>
          </cell>
          <cell r="B206" t="str">
            <v>網入型板ガラス　　　　　　　　　　　　　　　　　　　</v>
          </cell>
          <cell r="C206" t="str">
            <v>厚６．８ｍｍ　４．４５m2以下　特寸　　　　　　　　　　　　　　　　　</v>
          </cell>
          <cell r="D206" t="str">
            <v>　m2　</v>
          </cell>
          <cell r="E206">
            <v>2170</v>
          </cell>
        </row>
        <row r="207">
          <cell r="A207" t="str">
            <v>AB0562</v>
          </cell>
          <cell r="B207" t="str">
            <v>網入みがき板ガラス　　　　　　　　　　　　　　　　　</v>
          </cell>
          <cell r="C207" t="str">
            <v>厚６．８ｍｍ　２．１８m2以下　特寸　　　　　　　　　　　　　　　　　</v>
          </cell>
          <cell r="D207" t="str">
            <v>　m2　</v>
          </cell>
          <cell r="E207">
            <v>6400</v>
          </cell>
        </row>
        <row r="208">
          <cell r="A208" t="str">
            <v>AB0563</v>
          </cell>
          <cell r="B208" t="str">
            <v>網入みがき板ガラス　　　　　　　　　　　　　　　　　</v>
          </cell>
          <cell r="C208" t="str">
            <v>厚６．８ｍｍ　４．４５m2以下　特寸　　　　　　　　　　　　　　　　　</v>
          </cell>
          <cell r="D208" t="str">
            <v>　m2　</v>
          </cell>
          <cell r="E208">
            <v>6400</v>
          </cell>
        </row>
        <row r="209">
          <cell r="A209" t="str">
            <v>AB0600</v>
          </cell>
          <cell r="B209" t="str">
            <v>複層ガラス　　　　　　　　　　　　　　　　　　　　　</v>
          </cell>
          <cell r="C209" t="str">
            <v>ＦＬ３：Ａ６：ＦＬ３　　　　　　　　　　　　　　　　　　　　　　　　</v>
          </cell>
          <cell r="D209" t="str">
            <v>　m2　</v>
          </cell>
          <cell r="E209">
            <v>4240</v>
          </cell>
        </row>
        <row r="210">
          <cell r="A210" t="str">
            <v>AB0602</v>
          </cell>
          <cell r="B210" t="str">
            <v>複層ガラス　　　　　　　　　　　　　　　　　　　　　</v>
          </cell>
          <cell r="C210" t="str">
            <v>ＦＬ５：Ａ６：ＦＬ５　　　　　　　　　　　　　　　　　　　　　　　　</v>
          </cell>
          <cell r="D210" t="str">
            <v>　m2　</v>
          </cell>
          <cell r="E210">
            <v>7080</v>
          </cell>
        </row>
        <row r="211">
          <cell r="A211" t="str">
            <v>AB0612</v>
          </cell>
          <cell r="B211" t="str">
            <v>複層ガラス　　　　　　　　　　　　　　　　　　　　　</v>
          </cell>
          <cell r="C211" t="str">
            <v>ＦＬ５：Ａ６：ＰＷ６．８　　　　　　　　　　　　　　　　　　　　　　</v>
          </cell>
          <cell r="D211" t="str">
            <v>　m2　</v>
          </cell>
          <cell r="E211">
            <v>14700</v>
          </cell>
        </row>
        <row r="212">
          <cell r="A212" t="str">
            <v>AB1014</v>
          </cell>
          <cell r="B212" t="str">
            <v>ガラスブロック　　　　　　　　　　　　　　　　　　　</v>
          </cell>
          <cell r="C212" t="str">
            <v>透明　１４５×１４５×９５　　　　　　　　　　　　　　　　　　　　　</v>
          </cell>
          <cell r="D212" t="str">
            <v>　個　</v>
          </cell>
          <cell r="E212">
            <v>610</v>
          </cell>
        </row>
        <row r="213">
          <cell r="A213" t="str">
            <v>AB1019</v>
          </cell>
          <cell r="B213" t="str">
            <v>ガラスブロック　　　　　　　　　　　　　　　　　　　</v>
          </cell>
          <cell r="C213" t="str">
            <v>透明　１９０×１９０×９５　　　　　　　　　　　　　　　　　　　　　</v>
          </cell>
          <cell r="D213" t="str">
            <v>　個　</v>
          </cell>
          <cell r="E213">
            <v>745</v>
          </cell>
        </row>
        <row r="214">
          <cell r="A214" t="str">
            <v>AB1114</v>
          </cell>
          <cell r="B214" t="str">
            <v>ガラスブロック　　　　　　　　　　　　　　　　　　　</v>
          </cell>
          <cell r="C214" t="str">
            <v>色物　１４５×１４５×９５　　　　　　　　　　　　　　　　　　　　　</v>
          </cell>
          <cell r="D214" t="str">
            <v>　個　</v>
          </cell>
          <cell r="E214">
            <v>765</v>
          </cell>
        </row>
        <row r="215">
          <cell r="A215" t="str">
            <v>AB1119</v>
          </cell>
          <cell r="B215" t="str">
            <v>ガラスブロック　　　　　　　　　　　　　　　　　　　</v>
          </cell>
          <cell r="C215" t="str">
            <v>色物　１９０×１９０×９５　　　　　　　　　　　　　　　　　　　　　</v>
          </cell>
          <cell r="D215" t="str">
            <v>　個　</v>
          </cell>
          <cell r="E215">
            <v>935</v>
          </cell>
        </row>
        <row r="216">
          <cell r="A216" t="str">
            <v>AC0000</v>
          </cell>
          <cell r="B216" t="str">
            <v>さび止めペイント　　　　　　　　　　　　　　　　　　</v>
          </cell>
          <cell r="C216" t="str">
            <v>ＪＩＳ　Ｋ　５６２３～５　１種　　　　　　　　　　　　　　　　　　　</v>
          </cell>
          <cell r="D216" t="str">
            <v>　kg　</v>
          </cell>
          <cell r="E216">
            <v>440</v>
          </cell>
        </row>
        <row r="217">
          <cell r="A217" t="str">
            <v>AC0010</v>
          </cell>
          <cell r="B217" t="str">
            <v>さび止めペイント　　　　　　　　　　　　　　　　　　</v>
          </cell>
          <cell r="C217" t="str">
            <v>ＪＩＳ　Ｋ　５６２３～５　２種　　　　　　　　　　　　　　　　　　　</v>
          </cell>
          <cell r="D217" t="str">
            <v>　kg　</v>
          </cell>
          <cell r="E217">
            <v>440</v>
          </cell>
        </row>
        <row r="218">
          <cell r="A218" t="str">
            <v>AC0040</v>
          </cell>
          <cell r="B218" t="str">
            <v>鉛酸カルシウムさび止めペイント　　　　　　　　　　　</v>
          </cell>
          <cell r="C218" t="str">
            <v>ＪＩＳ　Ｋ　５６２９　　　　　　　　　　　　　　　　　　　　　　　　</v>
          </cell>
          <cell r="D218" t="str">
            <v>　kg　</v>
          </cell>
          <cell r="E218">
            <v>420</v>
          </cell>
        </row>
        <row r="219">
          <cell r="A219" t="str">
            <v>AC0100</v>
          </cell>
          <cell r="B219" t="str">
            <v>研　　摩　　紙　　　　　　　　　　　　　　　　　　　</v>
          </cell>
          <cell r="C219" t="str">
            <v>＃１００～４００　　　　　　　　　２３０×２８０ｍｍ　　　　　　　　</v>
          </cell>
          <cell r="D219" t="str">
            <v>　枚　</v>
          </cell>
          <cell r="E219">
            <v>37</v>
          </cell>
        </row>
        <row r="220">
          <cell r="A220" t="str">
            <v>AC0210</v>
          </cell>
          <cell r="B220" t="str">
            <v>エッチングプライマー　　　　　　　　　　　　　　　　</v>
          </cell>
          <cell r="C220" t="str">
            <v>ＪＩＳ　Ｋ　５６３３　１種　　　　　　　　　　　　　　　　　　　　　</v>
          </cell>
          <cell r="D220" t="str">
            <v>　kg　</v>
          </cell>
          <cell r="E220">
            <v>700</v>
          </cell>
        </row>
        <row r="221">
          <cell r="A221" t="str">
            <v>AC1000</v>
          </cell>
          <cell r="B221" t="str">
            <v>木部下塗用調合ペイント　　　　　　　　　　　　　　　</v>
          </cell>
          <cell r="C221" t="str">
            <v>　　　　　　　　　　　　　　　　　　　　　　　　　　　　　　　　　　</v>
          </cell>
          <cell r="D221" t="str">
            <v>　kg　</v>
          </cell>
          <cell r="E221">
            <v>225</v>
          </cell>
        </row>
        <row r="222">
          <cell r="A222" t="str">
            <v>AC1010</v>
          </cell>
          <cell r="B222" t="str">
            <v>合成樹脂調合ペイント　　　　　　　　　　　　　　　　</v>
          </cell>
          <cell r="C222" t="str">
            <v>ＪＩＳ　Ｋ　５５１６　１種　　　　　　　　　　　　　　　　　　　　　</v>
          </cell>
          <cell r="D222" t="str">
            <v>　kg　</v>
          </cell>
          <cell r="E222">
            <v>370</v>
          </cell>
        </row>
        <row r="223">
          <cell r="A223" t="str">
            <v>AC2000</v>
          </cell>
          <cell r="B223" t="str">
            <v>フタル酸樹脂エナメル　　　　　　　　　　　　　　　　</v>
          </cell>
          <cell r="C223" t="str">
            <v>ＪＩＳ　Ｋ　５５７２　１種　　　　　　　　　　　　　　　　　　　　　</v>
          </cell>
          <cell r="D223" t="str">
            <v>　kg　</v>
          </cell>
          <cell r="E223">
            <v>510</v>
          </cell>
        </row>
        <row r="224">
          <cell r="A224" t="str">
            <v>AC2102</v>
          </cell>
          <cell r="B224" t="str">
            <v>塩化ビニルパテ　　　　　　　　　　　　　　　　　　　</v>
          </cell>
          <cell r="C224" t="str">
            <v>　　　　　　　　　　　　　　　　　　　　　　　　　　　　　　　　　　</v>
          </cell>
          <cell r="D224" t="str">
            <v>　kg　</v>
          </cell>
          <cell r="E224">
            <v>520</v>
          </cell>
        </row>
        <row r="225">
          <cell r="A225" t="str">
            <v>AC2110</v>
          </cell>
          <cell r="B225" t="str">
            <v>塩化ビニル樹脂ワニス　　　　　　　　　　　　　　　　</v>
          </cell>
          <cell r="C225" t="str">
            <v>ＪＩＳ　Ｋ　５５８１　　　　　　　　　　　　　　　　　　　　　　　　</v>
          </cell>
          <cell r="D225" t="str">
            <v>　kg　</v>
          </cell>
          <cell r="E225">
            <v>575</v>
          </cell>
        </row>
        <row r="226">
          <cell r="A226" t="str">
            <v>AC2121</v>
          </cell>
          <cell r="B226" t="str">
            <v>塩化ビニル樹脂エナメル　　　　　　　　　　　　　　　</v>
          </cell>
          <cell r="C226" t="str">
            <v>ＪＩＳ　Ｋ　５５８２　１種　　　　　　　　　　　　　　　　　　　　　</v>
          </cell>
          <cell r="D226" t="str">
            <v>　kg　</v>
          </cell>
          <cell r="E226">
            <v>580</v>
          </cell>
        </row>
        <row r="227">
          <cell r="A227" t="str">
            <v>AC3000</v>
          </cell>
          <cell r="B227" t="str">
            <v>合成樹脂エマルションクリヤー（シーラー）　　　　　　</v>
          </cell>
          <cell r="C227" t="str">
            <v>水溶性　　　　　　　　　　　　　　　　　　　　　　　　　　　　　　　</v>
          </cell>
          <cell r="D227" t="str">
            <v>　kg　</v>
          </cell>
          <cell r="E227">
            <v>435</v>
          </cell>
        </row>
        <row r="228">
          <cell r="A228" t="str">
            <v>AC3010</v>
          </cell>
          <cell r="B228" t="str">
            <v>合成樹脂エマルションペイント　　　　　　　　　　　　</v>
          </cell>
          <cell r="C228" t="str">
            <v>ＪＩＳ　Ｋ　５６６３　１種　　　　　　　　　　　　　　　　　　　　　</v>
          </cell>
          <cell r="D228" t="str">
            <v>　kg　</v>
          </cell>
          <cell r="E228">
            <v>380</v>
          </cell>
        </row>
        <row r="229">
          <cell r="A229" t="str">
            <v>AC3030</v>
          </cell>
          <cell r="B229" t="str">
            <v>つや有り合成樹脂エマルションペイント　　　　　　　　</v>
          </cell>
          <cell r="C229" t="str">
            <v>ＪＩＳ　Ｋ　５６６０　（相当品）　　　　　　　　　　　　　　　　　　</v>
          </cell>
          <cell r="D229" t="str">
            <v>　kg　</v>
          </cell>
          <cell r="E229">
            <v>485</v>
          </cell>
        </row>
        <row r="230">
          <cell r="A230" t="str">
            <v>AC4101</v>
          </cell>
          <cell r="B230" t="str">
            <v>多彩模様塗料プライマー　　　　　　　　　　　　　　　</v>
          </cell>
          <cell r="C230" t="str">
            <v>金属面用　　　　　　　　　　　　　　　　　　　　　　　　　　　　　　</v>
          </cell>
          <cell r="D230" t="str">
            <v>　kg　</v>
          </cell>
          <cell r="E230">
            <v>435</v>
          </cell>
        </row>
        <row r="231">
          <cell r="A231" t="str">
            <v>AC4102</v>
          </cell>
          <cell r="B231" t="str">
            <v>多彩模様塗料サーフェーサー　　　　　　　　　　　　　</v>
          </cell>
          <cell r="C231" t="str">
            <v>金属面用　　　　　　　　　　　　　　　　　　　　　　　　　　　　　　</v>
          </cell>
          <cell r="D231" t="str">
            <v>　kg　</v>
          </cell>
          <cell r="E231">
            <v>421</v>
          </cell>
        </row>
        <row r="232">
          <cell r="A232" t="str">
            <v>AC4120</v>
          </cell>
          <cell r="B232" t="str">
            <v>多彩模様塗料　　　　　　　　　　　　　　　　　　　　</v>
          </cell>
          <cell r="C232" t="str">
            <v>ＪＩＳ　Ｋ　５６６７　２種　　　　　　　　　　　　　　　　　　　　　</v>
          </cell>
          <cell r="D232" t="str">
            <v>　kg　</v>
          </cell>
          <cell r="E232">
            <v>491</v>
          </cell>
        </row>
        <row r="233">
          <cell r="A233" t="str">
            <v>AC4200</v>
          </cell>
          <cell r="B233" t="str">
            <v>オイルステイン　　　　　　　　　　　　　　　　　　　</v>
          </cell>
          <cell r="C233" t="str">
            <v>　　　　　　　　　　　　　　　　　　　　　　　　　　　　　　　　　　</v>
          </cell>
          <cell r="D233" t="str">
            <v>　kg　</v>
          </cell>
          <cell r="E233">
            <v>356</v>
          </cell>
        </row>
        <row r="234">
          <cell r="A234" t="str">
            <v>AC5001</v>
          </cell>
          <cell r="B234" t="str">
            <v>クリヤラッカー　　　　　　　　　　　　　　　　　　　</v>
          </cell>
          <cell r="C234" t="str">
            <v>ＪＩＳ　Ｋ　５５３１　木材用　　　　　　　　　　　　　　　　　　　　</v>
          </cell>
          <cell r="D234" t="str">
            <v>　kg　</v>
          </cell>
          <cell r="E234">
            <v>500</v>
          </cell>
        </row>
        <row r="235">
          <cell r="A235" t="str">
            <v>AC5100</v>
          </cell>
          <cell r="B235" t="str">
            <v>ウッドシーラー　　　　　　　　　　　　　　　　　　　</v>
          </cell>
          <cell r="C235" t="str">
            <v>ＪＩＳ　Ｋ　５５３３　　　　　　　　　　　　　　　　　　　　　　　　</v>
          </cell>
          <cell r="D235" t="str">
            <v>　kg　</v>
          </cell>
          <cell r="E235">
            <v>678</v>
          </cell>
        </row>
        <row r="236">
          <cell r="A236" t="str">
            <v>AC5200</v>
          </cell>
          <cell r="B236" t="str">
            <v>サンジングシーラー　　　　　　　　　　　　　　　　　</v>
          </cell>
          <cell r="C236" t="str">
            <v>ＪＩＳ　Ｋ　５５３３　　　　　　　　　　　　　　　　　　　　　　　　</v>
          </cell>
          <cell r="D236" t="str">
            <v>　kg　</v>
          </cell>
          <cell r="E236">
            <v>433</v>
          </cell>
        </row>
        <row r="237">
          <cell r="A237" t="str">
            <v>AC5600</v>
          </cell>
          <cell r="B237" t="str">
            <v>オイルパテ　　　　　　　　　　　　　　　　　　　　　</v>
          </cell>
          <cell r="C237" t="str">
            <v>ＪＩＳ　Ｋ　５５９１　　　　　　　　　　　　　　　　　　　　　　　　</v>
          </cell>
          <cell r="D237" t="str">
            <v>　kg　</v>
          </cell>
          <cell r="E237">
            <v>300</v>
          </cell>
        </row>
        <row r="238">
          <cell r="A238" t="str">
            <v>AC5700</v>
          </cell>
          <cell r="B238" t="str">
            <v>合成樹脂エマルションパテ　　　　　　　　　　　　　　</v>
          </cell>
          <cell r="C238" t="str">
            <v>ＪＩＳ　Ｋ　５６６９　　　　　　　　　　　　　　　　　　　　　　　　</v>
          </cell>
          <cell r="D238" t="str">
            <v>　kg　</v>
          </cell>
          <cell r="E238">
            <v>170</v>
          </cell>
        </row>
        <row r="239">
          <cell r="A239" t="str">
            <v>AC5801</v>
          </cell>
          <cell r="B239" t="str">
            <v>目　　止　　剤　　　　　　　　　　　　　　　　　　　</v>
          </cell>
          <cell r="C239" t="str">
            <v>クリヤラッカ－塗用　　　　　　　　　　　　　　　　　　　　　　　　　</v>
          </cell>
          <cell r="D239" t="str">
            <v>　kg　</v>
          </cell>
          <cell r="E239">
            <v>130</v>
          </cell>
        </row>
        <row r="240">
          <cell r="A240" t="str">
            <v>AC6010</v>
          </cell>
          <cell r="B240" t="str">
            <v>２液形エポキシ樹脂ワニス　　　　　　　　　　　　　　</v>
          </cell>
          <cell r="C240" t="str">
            <v>　　　　　　　　　　　　　　　　　　　　　　　　　　　　　　　　　　</v>
          </cell>
          <cell r="D240" t="str">
            <v>　kg　</v>
          </cell>
          <cell r="E240">
            <v>1005</v>
          </cell>
        </row>
        <row r="241">
          <cell r="A241" t="str">
            <v>AE0012</v>
          </cell>
          <cell r="B241" t="str">
            <v>ガ　ソ　リ　ン　　　　　　　　　　　　　　　　　　　</v>
          </cell>
          <cell r="C241" t="str">
            <v>レギュラ－　スタンド渡し　　　　　　　　　　　　　　　　　　　　　　</v>
          </cell>
          <cell r="D241" t="str">
            <v>　L 　</v>
          </cell>
          <cell r="E241">
            <v>92</v>
          </cell>
        </row>
        <row r="242">
          <cell r="A242" t="str">
            <v>AE0101</v>
          </cell>
          <cell r="B242" t="str">
            <v>軽　　　油　　　　　　　　　　　　　　　　　　　　　</v>
          </cell>
          <cell r="C242" t="str">
            <v>小型ローリー渡し　　　　　　　　　　　　　　　　　　　　　　　　　　</v>
          </cell>
          <cell r="D242" t="str">
            <v>　L 　</v>
          </cell>
          <cell r="E242">
            <v>67</v>
          </cell>
        </row>
        <row r="243">
          <cell r="A243" t="str">
            <v>AE0211</v>
          </cell>
          <cell r="B243" t="str">
            <v>重　　　油　　　　　　　　　　　　　　　　　　　　　</v>
          </cell>
          <cell r="C243" t="str">
            <v>Ａ重油　ドラム渡し　　　　　　　　　　　　　　　　　　　　　　　　　</v>
          </cell>
          <cell r="D243" t="str">
            <v>　L 　</v>
          </cell>
          <cell r="E243">
            <v>37</v>
          </cell>
        </row>
        <row r="244">
          <cell r="A244" t="str">
            <v>AE1000</v>
          </cell>
          <cell r="B244" t="str">
            <v>酸　　　素　　　　　　　　　　　　　　　　　　　　　</v>
          </cell>
          <cell r="C244" t="str">
            <v>ボンベ　　　　　　　　　　　　　　　　　　　　　　　　　　　　　　　</v>
          </cell>
          <cell r="D244" t="str">
            <v>　m3　</v>
          </cell>
          <cell r="E244">
            <v>360</v>
          </cell>
        </row>
        <row r="245">
          <cell r="A245" t="str">
            <v>AE1010</v>
          </cell>
          <cell r="B245" t="str">
            <v>炭　酸　ガ　ス　　　　　　　　　　　　　　　　　　　</v>
          </cell>
          <cell r="C245" t="str">
            <v>ボンベ　液化　　　　　　　　　　　　　　　　　　　　　　　　　　　　</v>
          </cell>
          <cell r="D245" t="str">
            <v>　kg　</v>
          </cell>
          <cell r="E245">
            <v>170</v>
          </cell>
        </row>
        <row r="246">
          <cell r="A246" t="str">
            <v>AE1100</v>
          </cell>
          <cell r="B246" t="str">
            <v>アセチレン　　　　　　　　　　　　　　　　　　　　　</v>
          </cell>
          <cell r="C246" t="str">
            <v>ボンベ　　　　　　　　　　　　　　　　　　　　　　　　　　　　　　　</v>
          </cell>
          <cell r="D246" t="str">
            <v>　kg　</v>
          </cell>
          <cell r="E246">
            <v>1080</v>
          </cell>
        </row>
        <row r="247">
          <cell r="A247" t="str">
            <v>AF0230</v>
          </cell>
          <cell r="B247" t="str">
            <v>クローラ式杭打機損料　　　　　　　　　　　　　　　　</v>
          </cell>
          <cell r="C247" t="str">
            <v>三点支持式　２．５ｔ　　　　　　　ア－スオ－ガ併用　　　　　　　　　</v>
          </cell>
          <cell r="D247" t="str">
            <v>　ｈ　</v>
          </cell>
          <cell r="E247">
            <v>24300</v>
          </cell>
        </row>
        <row r="248">
          <cell r="A248" t="str">
            <v>AF0231</v>
          </cell>
          <cell r="B248" t="str">
            <v>クローラ式杭打機損料　　　　　　　　　　　　　　　　</v>
          </cell>
          <cell r="C248" t="str">
            <v>三点支持式　３．５ｔ　　　　　　　ア－スオ－ガ併用　　　　　　　　　</v>
          </cell>
          <cell r="D248" t="str">
            <v>　ｈ　</v>
          </cell>
          <cell r="E248">
            <v>32000</v>
          </cell>
        </row>
        <row r="249">
          <cell r="A249" t="str">
            <v>AF0240</v>
          </cell>
          <cell r="B249" t="str">
            <v>クローラ式杭打機損料　　　　　　　　　　　　　　　　</v>
          </cell>
          <cell r="C249" t="str">
            <v>三点支持式　２ｔ　　　　　　　　　　　　　　　　　　　　　　　　　　</v>
          </cell>
          <cell r="D249" t="str">
            <v>　日　</v>
          </cell>
          <cell r="E249">
            <v>87000</v>
          </cell>
        </row>
        <row r="250">
          <cell r="A250" t="str">
            <v>AF0241</v>
          </cell>
          <cell r="B250" t="str">
            <v>クローラ式杭打機損料　　　　　　　　　　　　　　　　</v>
          </cell>
          <cell r="C250" t="str">
            <v>三点支持式　４～４．５ｔ　　　　　　　　　　　　　　　　　　　　　　</v>
          </cell>
          <cell r="D250" t="str">
            <v>　日　</v>
          </cell>
          <cell r="E250">
            <v>111000</v>
          </cell>
        </row>
        <row r="251">
          <cell r="A251" t="str">
            <v>AF0242</v>
          </cell>
          <cell r="B251" t="str">
            <v>クローラ式杭打機損料　　　　　　　　　　　　　　　　</v>
          </cell>
          <cell r="C251" t="str">
            <v>三点支持式　６．５ｔ　　　　　　　　　　　　　　　　　　　　　　　　</v>
          </cell>
          <cell r="D251" t="str">
            <v>　日　</v>
          </cell>
          <cell r="E251">
            <v>135000</v>
          </cell>
        </row>
        <row r="252">
          <cell r="A252" t="str">
            <v>AF0243</v>
          </cell>
          <cell r="B252" t="str">
            <v>クローラ式杭打機損料　　　　　　　　　　　　　　　　</v>
          </cell>
          <cell r="C252" t="str">
            <v>三点支持式　７～８　　ｔ　　　　　　　　　　　　　　　　　　　　　　</v>
          </cell>
          <cell r="D252" t="str">
            <v>　日　</v>
          </cell>
          <cell r="E252">
            <v>157000</v>
          </cell>
        </row>
        <row r="253">
          <cell r="A253" t="str">
            <v>AF1002</v>
          </cell>
          <cell r="B253" t="str">
            <v>ブルドーザ損料　　　　　　　　　　　　　　　　　　　</v>
          </cell>
          <cell r="C253" t="str">
            <v>排ガス対策型　３ｔ　　　　　　　　　　　　　　　　　　　　　　　　　</v>
          </cell>
          <cell r="D253" t="str">
            <v>　日　</v>
          </cell>
          <cell r="E253">
            <v>8790</v>
          </cell>
        </row>
        <row r="254">
          <cell r="A254" t="str">
            <v>AF1015</v>
          </cell>
          <cell r="B254" t="str">
            <v>ブルドーザ損料　　　　　　　　　　　　　　　　　　　</v>
          </cell>
          <cell r="C254" t="str">
            <v>排ガス対策型　１５ｔ　　　　　　　　　　　　　　　　　　　　　　　　</v>
          </cell>
          <cell r="D254" t="str">
            <v>　ｈ　</v>
          </cell>
          <cell r="E254">
            <v>6490</v>
          </cell>
        </row>
        <row r="255">
          <cell r="A255" t="str">
            <v>AF2011</v>
          </cell>
          <cell r="B255" t="str">
            <v>バックホウ損料　　　　　　　　　　　　　　　　　　　</v>
          </cell>
          <cell r="C255" t="str">
            <v>油圧式・クロ－ラ型　０．４m3　　　　　　　　　　　　　　　　　　　　</v>
          </cell>
          <cell r="D255" t="str">
            <v>　ｈ　</v>
          </cell>
          <cell r="E255">
            <v>3260</v>
          </cell>
        </row>
        <row r="256">
          <cell r="A256" t="str">
            <v>AF2050</v>
          </cell>
          <cell r="B256" t="str">
            <v>バックホウ損料　　　　　　　　　　　　　　　　　　　</v>
          </cell>
          <cell r="C256" t="str">
            <v>排ガス対策型　油圧式・クロ－ラ型　０．６m3　　　　　　　　　　　　　</v>
          </cell>
          <cell r="D256" t="str">
            <v>　日　</v>
          </cell>
          <cell r="E256">
            <v>20500</v>
          </cell>
        </row>
        <row r="257">
          <cell r="A257" t="str">
            <v>AF2060</v>
          </cell>
          <cell r="B257" t="str">
            <v>バックホウ損料　　　　　　　　　　　　　　　　　　　</v>
          </cell>
          <cell r="C257" t="str">
            <v>排ガス対策型　油圧式・クロ－ラ型　１．０m3　　　　　　　　　　　　　</v>
          </cell>
          <cell r="D257" t="str">
            <v>　日　</v>
          </cell>
          <cell r="E257">
            <v>32300</v>
          </cell>
        </row>
        <row r="258">
          <cell r="A258" t="str">
            <v>AF3111</v>
          </cell>
          <cell r="B258" t="str">
            <v>ダンプトラック損料　　　　　　　　　　　　　　　　　</v>
          </cell>
          <cell r="C258" t="str">
            <v>１０ｔ積　タイヤ損耗・補修費を含む　　　　　　　　　　　　　　　　　</v>
          </cell>
          <cell r="D258" t="str">
            <v>　日　</v>
          </cell>
          <cell r="E258">
            <v>16770</v>
          </cell>
        </row>
        <row r="259">
          <cell r="A259" t="str">
            <v>AF4250</v>
          </cell>
          <cell r="B259" t="str">
            <v>クローラクレーン損料　　　　　　　　　　　　　　　　</v>
          </cell>
          <cell r="C259" t="str">
            <v>油圧ロ－プ式　３５ｔ吊り　　　　　　　　　　　　　　　　　　　　　　</v>
          </cell>
          <cell r="D259" t="str">
            <v>　日　</v>
          </cell>
          <cell r="E259">
            <v>39100</v>
          </cell>
        </row>
        <row r="260">
          <cell r="A260" t="str">
            <v>AF4260</v>
          </cell>
          <cell r="B260" t="str">
            <v>クローラクレーン損料　　　　　　　　　　　　　　　　</v>
          </cell>
          <cell r="C260" t="str">
            <v>油圧ロ－プ式　４０ｔ吊り　　　　　　　　　　　　　　　　　　　　　　</v>
          </cell>
          <cell r="D260" t="str">
            <v>　ｈ　</v>
          </cell>
          <cell r="E260">
            <v>11700</v>
          </cell>
        </row>
        <row r="261">
          <cell r="A261" t="str">
            <v>AF5016</v>
          </cell>
          <cell r="B261" t="str">
            <v>タンパ損料　　　　　　　　　　　　　　　　　　　　　</v>
          </cell>
          <cell r="C261" t="str">
            <v>６０～１００kg　　　　　　　　　　　　　　　　　　　　　　　　　　　</v>
          </cell>
          <cell r="D261" t="str">
            <v>　日　</v>
          </cell>
          <cell r="E261">
            <v>719</v>
          </cell>
        </row>
        <row r="262">
          <cell r="A262" t="str">
            <v>AF5450</v>
          </cell>
          <cell r="B262" t="str">
            <v>振動ローラ損料　　　　　　　　　　　　　　　　　　　</v>
          </cell>
          <cell r="C262" t="str">
            <v>ハンドガイド式　０．８～１．１ｔ　　　　　　　　　　　　　　　　　　</v>
          </cell>
          <cell r="D262" t="str">
            <v>　日　</v>
          </cell>
          <cell r="E262">
            <v>2860</v>
          </cell>
        </row>
        <row r="263">
          <cell r="A263" t="str">
            <v>AF6020</v>
          </cell>
          <cell r="B263" t="str">
            <v>コンクリートポンプ車損料　　　　　　　　　　　　　　</v>
          </cell>
          <cell r="C263" t="str">
            <v>２０m3／ｈ　ブ－ム付　　　　　　　　　　　　　　　　　　　　　　　　</v>
          </cell>
          <cell r="D263" t="str">
            <v>　ｈ　</v>
          </cell>
          <cell r="E263">
            <v>3910</v>
          </cell>
        </row>
        <row r="264">
          <cell r="A264" t="str">
            <v>AF6055</v>
          </cell>
          <cell r="B264" t="str">
            <v>コンクリートポンプ車損料　　　　　　　　　　　　　　</v>
          </cell>
          <cell r="C264" t="str">
            <v>５５～６０m3／ｈ　ブ－ム付　　　　　　　　　　　　　　　　　　　　　</v>
          </cell>
          <cell r="D264" t="str">
            <v>　ｈ　</v>
          </cell>
          <cell r="E264">
            <v>10300</v>
          </cell>
        </row>
        <row r="265">
          <cell r="A265" t="str">
            <v>AF6080</v>
          </cell>
          <cell r="B265" t="str">
            <v>コンクリートポンプ車損料　　　　　　　　　　　　　　</v>
          </cell>
          <cell r="C265" t="str">
            <v>６５～８５m3／ｈ　ブ－ム付　　　　　　　　　　　　　　　　　　　　　</v>
          </cell>
          <cell r="D265" t="str">
            <v>　ｈ　</v>
          </cell>
          <cell r="E265">
            <v>11500</v>
          </cell>
        </row>
        <row r="266">
          <cell r="A266" t="str">
            <v>AF6085</v>
          </cell>
          <cell r="B266" t="str">
            <v>コンクリートポンプ車損料　　　　　　　　　　　　　　</v>
          </cell>
          <cell r="C266" t="str">
            <v>５５m3／ｈ　配管型　　　　　　　　　　　　　　　　　　　　　　　　　</v>
          </cell>
          <cell r="D266" t="str">
            <v>　ｈ　</v>
          </cell>
          <cell r="E266">
            <v>7200</v>
          </cell>
        </row>
        <row r="267">
          <cell r="A267" t="str">
            <v>AF6090</v>
          </cell>
          <cell r="B267" t="str">
            <v>コンクリートポンプ車損料　　　　　　　　　　　　　　</v>
          </cell>
          <cell r="C267" t="str">
            <v>９０m3／ｈ　配管型　　　　　　　　　　　　　　　　　　　　　　　　　</v>
          </cell>
          <cell r="D267" t="str">
            <v>　ｈ　</v>
          </cell>
          <cell r="E267">
            <v>9850</v>
          </cell>
        </row>
        <row r="268">
          <cell r="A268" t="str">
            <v>AF9954</v>
          </cell>
          <cell r="B268" t="str">
            <v>トラッククレーン賃料　　　　　　　　　　　　　　　　</v>
          </cell>
          <cell r="C268" t="str">
            <v>油圧式４．８～４．９ｔ吊り　　　　　　　　　　　　　　　　　　　　　</v>
          </cell>
          <cell r="D268" t="str">
            <v>　日　</v>
          </cell>
          <cell r="E268">
            <v>34800</v>
          </cell>
        </row>
        <row r="269">
          <cell r="A269" t="str">
            <v>AF9960</v>
          </cell>
          <cell r="B269" t="str">
            <v>トラッククレーン賃料　　　　　　　　　　　　　　　　</v>
          </cell>
          <cell r="C269" t="str">
            <v>油圧式１０～１１ｔ吊り　　　　　　　　　　　　　　　　　　　　　　　</v>
          </cell>
          <cell r="D269" t="str">
            <v>　日　</v>
          </cell>
          <cell r="E269">
            <v>39400</v>
          </cell>
        </row>
        <row r="270">
          <cell r="A270" t="str">
            <v>AF9965</v>
          </cell>
          <cell r="B270" t="str">
            <v>トラッククレーン賃料　　　　　　　　　　　　　　　　</v>
          </cell>
          <cell r="C270" t="str">
            <v>油圧式１５～１６ｔ吊り　　　　　　　　　　　　　　　　　　　　　　　</v>
          </cell>
          <cell r="D270" t="str">
            <v>　日　</v>
          </cell>
          <cell r="E270">
            <v>44000</v>
          </cell>
        </row>
        <row r="271">
          <cell r="A271" t="str">
            <v>AF9970</v>
          </cell>
          <cell r="B271" t="str">
            <v>トラッククレーン賃料　　　　　　　　　　　　　　　　</v>
          </cell>
          <cell r="C271" t="str">
            <v>油圧式２０～２２ｔ吊り　　　　　　　　　　　　　　　　　　　　　　　</v>
          </cell>
          <cell r="D271" t="str">
            <v>　日　</v>
          </cell>
          <cell r="E271">
            <v>52900</v>
          </cell>
        </row>
        <row r="272">
          <cell r="A272" t="str">
            <v>AF9975</v>
          </cell>
          <cell r="B272" t="str">
            <v>トラッククレーン賃料　　　　　　　　　　　　　　　　</v>
          </cell>
          <cell r="C272" t="str">
            <v>油圧式２５ｔ吊り　　　　　　　　　　　　　　　　　　　　　　　　　　</v>
          </cell>
          <cell r="D272" t="str">
            <v>　日　</v>
          </cell>
          <cell r="E272">
            <v>60400</v>
          </cell>
        </row>
        <row r="273">
          <cell r="A273" t="str">
            <v>AF9977</v>
          </cell>
          <cell r="B273" t="str">
            <v>トラッククレーン賃料　　　　　　　　　　　　　　　　</v>
          </cell>
          <cell r="C273" t="str">
            <v>油圧式３５～３６ｔ吊り　　　　　　　　　　　　　　　　　　　　　　　</v>
          </cell>
          <cell r="D273" t="str">
            <v>　日　</v>
          </cell>
          <cell r="E273">
            <v>84500</v>
          </cell>
        </row>
        <row r="274">
          <cell r="A274" t="str">
            <v>AF9979</v>
          </cell>
          <cell r="B274" t="str">
            <v>トラッククレーン賃料　　　　　　　　　　　　　　　　</v>
          </cell>
          <cell r="C274" t="str">
            <v>油圧式４０～４５ｔ吊り　　　　　　　　　　　　　　　　　　　　　　　</v>
          </cell>
          <cell r="D274" t="str">
            <v>　日　</v>
          </cell>
          <cell r="E274">
            <v>102000</v>
          </cell>
        </row>
        <row r="275">
          <cell r="A275" t="str">
            <v>AF9980</v>
          </cell>
          <cell r="B275" t="str">
            <v>電動式レンチ損料　　　　　　　　　　　　　　　　　　</v>
          </cell>
          <cell r="C275" t="str">
            <v>Ｍ２４用　トルク制御器付　　　　　　　　　　　　　　　　　　　　　　</v>
          </cell>
          <cell r="D275" t="str">
            <v>　日　</v>
          </cell>
          <cell r="E275">
            <v>1090</v>
          </cell>
        </row>
        <row r="276">
          <cell r="A276" t="str">
            <v>AF9985</v>
          </cell>
          <cell r="B276" t="str">
            <v>電気溶接機損料　　　　　　　　　　　　　　　　　　　</v>
          </cell>
          <cell r="C276" t="str">
            <v>半自動ア－ク溶接機　５００Ａ　　　　　　　　　　　　　　　　　　　　</v>
          </cell>
          <cell r="D276" t="str">
            <v>　日　</v>
          </cell>
          <cell r="E276">
            <v>1280</v>
          </cell>
        </row>
        <row r="277">
          <cell r="A277" t="str">
            <v>BF0106</v>
          </cell>
          <cell r="B277" t="str">
            <v>ＣＯ２ワイヤ　　　　　　　　　　　　　　　　　　　　</v>
          </cell>
          <cell r="C277" t="str">
            <v>ＪＩＳ　Ｚ　３３１２　１．６ｍｍ　　　　　　　　　　　　　　　　　　</v>
          </cell>
          <cell r="D277" t="str">
            <v>　kg　</v>
          </cell>
          <cell r="E277">
            <v>310</v>
          </cell>
        </row>
        <row r="278">
          <cell r="A278" t="str">
            <v>BF0200</v>
          </cell>
          <cell r="B278" t="str">
            <v>消　　火　　器　　　　　　　　　　　　　　　　　　　</v>
          </cell>
          <cell r="C278" t="str">
            <v>ＡＢＣ粉末　４型　　　　　　　　　　　　　　　　　　　　　　　　　　</v>
          </cell>
          <cell r="D278" t="str">
            <v>　本　</v>
          </cell>
          <cell r="E278">
            <v>6200</v>
          </cell>
        </row>
        <row r="279">
          <cell r="A279" t="str">
            <v>BF0300</v>
          </cell>
          <cell r="B279" t="str">
            <v>温　　度　　計　　　　　　　　　　　　　　　　　　　</v>
          </cell>
          <cell r="C279" t="str">
            <v>平Ｌ型　Ｃ１２０°　　　　　　　　　　　　　　　　　　　　　　　　　</v>
          </cell>
          <cell r="D279" t="str">
            <v>　本　</v>
          </cell>
          <cell r="E279">
            <v>1200</v>
          </cell>
        </row>
        <row r="280">
          <cell r="A280" t="str">
            <v>BF0301</v>
          </cell>
          <cell r="B280" t="str">
            <v>温　　度　　計　　　　　　　　　　　　　　　　　　　</v>
          </cell>
          <cell r="C280" t="str">
            <v>自記温度計（アナログ，デジタル）　　　　　　　　　　　　　　　　　　</v>
          </cell>
          <cell r="D280" t="str">
            <v>　本　</v>
          </cell>
          <cell r="E280">
            <v>399000</v>
          </cell>
        </row>
        <row r="281">
          <cell r="A281" t="str">
            <v>BF0800</v>
          </cell>
          <cell r="B281" t="str">
            <v>防根用シート　　　　　　　（ポリエチレンシート）　　</v>
          </cell>
          <cell r="C281" t="str">
            <v>厚０．３ｍｍ　　　　　　　　　　　　　　　　　　　　　　　　　　　　</v>
          </cell>
          <cell r="D281" t="str">
            <v>　m2　</v>
          </cell>
          <cell r="E281">
            <v>280</v>
          </cell>
        </row>
        <row r="282">
          <cell r="A282" t="str">
            <v>BF0900</v>
          </cell>
          <cell r="B282" t="str">
            <v>フラットヤーンクロス　　　　　　　　　　　　　　　　</v>
          </cell>
          <cell r="C282" t="str">
            <v>ポリプロピレン平織（７０ｇ／m2）　　　　　　　　　　　　　　　　　　</v>
          </cell>
          <cell r="D282" t="str">
            <v>　m2　</v>
          </cell>
          <cell r="E282">
            <v>87</v>
          </cell>
        </row>
        <row r="283">
          <cell r="A283" t="str">
            <v>BF1000</v>
          </cell>
          <cell r="B283" t="str">
            <v>ポリエチレンシ－ト　　　　　　　　　　　　　　　　　</v>
          </cell>
          <cell r="C283" t="str">
            <v>厚０．１５ｍｍ　　　　　　　　　　　　　　　　　　　　　　　　　　　</v>
          </cell>
          <cell r="D283" t="str">
            <v>　m2　</v>
          </cell>
          <cell r="E283">
            <v>77</v>
          </cell>
        </row>
        <row r="284">
          <cell r="A284" t="str">
            <v>BF1001</v>
          </cell>
          <cell r="B284" t="str">
            <v>ふ　す　ま　紙　　　　　　　　　　　　　　　　　　　</v>
          </cell>
          <cell r="C284" t="str">
            <v>新鳥の子　　　　　　　　　　　　　　　　　　　　　　　　　　　　　　</v>
          </cell>
          <cell r="D284" t="str">
            <v>　m2　</v>
          </cell>
          <cell r="E284">
            <v>199</v>
          </cell>
        </row>
        <row r="285">
          <cell r="A285" t="str">
            <v>BF1100</v>
          </cell>
          <cell r="B285" t="str">
            <v>ペーパーコア　　　　　　　　　　　　　　　　　　　　</v>
          </cell>
          <cell r="C285" t="str">
            <v>ｔ＝２８ｍｍ　　　　　　　　　　　　　　　　　　　　　　　　　　　　</v>
          </cell>
          <cell r="D285" t="str">
            <v>　m2　</v>
          </cell>
          <cell r="E285">
            <v>850</v>
          </cell>
        </row>
        <row r="286">
          <cell r="A286" t="str">
            <v>BF3906</v>
          </cell>
          <cell r="B286" t="str">
            <v>貨物自動車運賃料金　　　　　　　　　　　　　　　　　</v>
          </cell>
          <cell r="C286" t="str">
            <v>６ｔ車以下，１０ｋｍまで　　　　　　　　　　　　　　　　　　　　　　</v>
          </cell>
          <cell r="D286" t="str">
            <v>　台　</v>
          </cell>
          <cell r="E286">
            <v>10800</v>
          </cell>
        </row>
        <row r="287">
          <cell r="A287" t="str">
            <v>E00165</v>
          </cell>
          <cell r="B287" t="str">
            <v>配管用炭素鋼鋼管　　　　　　　　　　　　　　　　　　</v>
          </cell>
          <cell r="C287" t="str">
            <v>白ねじ無　　　　　　　　　　６５Ａ（鍛接又は熱間仕上げ）　　　　　　</v>
          </cell>
          <cell r="D287" t="str">
            <v>　ｍ　</v>
          </cell>
          <cell r="E287">
            <v>975</v>
          </cell>
        </row>
        <row r="288">
          <cell r="A288" t="str">
            <v>E00180</v>
          </cell>
          <cell r="B288" t="str">
            <v>配管用炭素鋼鋼管　　　　　　　　　　　　　　　　　　</v>
          </cell>
          <cell r="C288" t="str">
            <v>白ねじ無　　　　　　　　　　８０Ａ（鍛接又は熱間仕上げ）　　　　　　</v>
          </cell>
          <cell r="D288" t="str">
            <v>　ｍ　</v>
          </cell>
          <cell r="E288">
            <v>1145</v>
          </cell>
        </row>
        <row r="289">
          <cell r="A289" t="str">
            <v>E00190</v>
          </cell>
          <cell r="B289" t="str">
            <v>配管用炭素鋼鋼管　　　　　　　　　　　　　　　　　　</v>
          </cell>
          <cell r="C289" t="str">
            <v>白ねじ無　　　　　　　　　１００Ａ（鍛接又は熱間仕上げ）　　　　　　</v>
          </cell>
          <cell r="D289" t="str">
            <v>　ｍ　</v>
          </cell>
          <cell r="E289">
            <v>1590</v>
          </cell>
        </row>
        <row r="290">
          <cell r="A290" t="str">
            <v>E00191</v>
          </cell>
          <cell r="B290" t="str">
            <v>配管用炭素鋼鋼管　　　　　　　　　　　　　　　　　　</v>
          </cell>
          <cell r="C290" t="str">
            <v>白ねじ無　　　　　　　　　１２５Ａ（耐溝状腐食電縫鋼管）　　　　　　</v>
          </cell>
          <cell r="D290" t="str">
            <v>　ｍ　</v>
          </cell>
          <cell r="E290">
            <v>1945</v>
          </cell>
        </row>
        <row r="291">
          <cell r="A291" t="str">
            <v>E00192</v>
          </cell>
          <cell r="B291" t="str">
            <v>配管用炭素鋼鋼管　　　　　　　　　　　　　　　　　　</v>
          </cell>
          <cell r="C291" t="str">
            <v>白ねじ無　　　　　　　　　１５０Ａ（耐溝状腐食電縫鋼管）　　　　　　</v>
          </cell>
          <cell r="D291" t="str">
            <v>　ｍ　</v>
          </cell>
          <cell r="E291">
            <v>2655</v>
          </cell>
        </row>
        <row r="292">
          <cell r="A292" t="str">
            <v>FA0121</v>
          </cell>
          <cell r="B292" t="str">
            <v>　　結　束　線（補正）　　　　　　　　　　　　　　　</v>
          </cell>
          <cell r="C292" t="str">
            <v>０．８（＃２１）　　　　　　　　　　　　　　　　　　　　　　　　　　</v>
          </cell>
          <cell r="D292" t="str">
            <v>　kg　</v>
          </cell>
          <cell r="E292">
            <v>141</v>
          </cell>
        </row>
        <row r="293">
          <cell r="A293" t="str">
            <v>FA0250</v>
          </cell>
          <cell r="B293" t="str">
            <v>　　普通作業員（補正）　　　　　　　　　　　　　　　</v>
          </cell>
          <cell r="C293" t="str">
            <v>　　　　　　　　　　　　　　　　　　　　　　　　　　　　　　　　　　</v>
          </cell>
          <cell r="D293" t="str">
            <v>　人　</v>
          </cell>
          <cell r="E293">
            <v>14490</v>
          </cell>
        </row>
        <row r="294">
          <cell r="A294" t="str">
            <v>FA1000</v>
          </cell>
          <cell r="B294" t="str">
            <v>　　鉄　筋　工（補正）　　　　　　　　　　　　　　　</v>
          </cell>
          <cell r="C294" t="str">
            <v>　　　　　　　　　　　　　　　　　　　　　　　　　　　　　　　　　　</v>
          </cell>
          <cell r="D294" t="str">
            <v>　人　</v>
          </cell>
          <cell r="E294">
            <v>18000</v>
          </cell>
        </row>
        <row r="295">
          <cell r="A295" t="str">
            <v>FF0100</v>
          </cell>
          <cell r="B295" t="str">
            <v>特殊作業員　　　　　　　　　　　　　　　　　　　　　</v>
          </cell>
          <cell r="C295" t="str">
            <v>　　　　　　　　　　　　　　　　　　　　　　　　　　　　　　　　　　</v>
          </cell>
          <cell r="D295" t="str">
            <v>　人　</v>
          </cell>
          <cell r="E295">
            <v>19700</v>
          </cell>
        </row>
        <row r="296">
          <cell r="A296" t="str">
            <v>FF0200</v>
          </cell>
          <cell r="B296" t="str">
            <v>普通作業員　　　　　　　　　　　　　　　　　　　　　</v>
          </cell>
          <cell r="C296" t="str">
            <v>　　　　　　　　　　　　　　　　　　　　　　　　　　　　　　　　　　</v>
          </cell>
          <cell r="D296" t="str">
            <v>　人　</v>
          </cell>
          <cell r="E296">
            <v>16100</v>
          </cell>
        </row>
        <row r="297">
          <cell r="A297" t="str">
            <v>FF0300</v>
          </cell>
          <cell r="B297" t="str">
            <v>軽　作　業　員　　　　　　　　　　　　　　　　　　　</v>
          </cell>
          <cell r="C297" t="str">
            <v>　　　　　　　　　　　　　　　　　　　　　　　　　　　　　　　　　　</v>
          </cell>
          <cell r="D297" t="str">
            <v>　人　</v>
          </cell>
          <cell r="E297">
            <v>12700</v>
          </cell>
        </row>
        <row r="298">
          <cell r="A298" t="str">
            <v>FF0600</v>
          </cell>
          <cell r="B298" t="str">
            <v>と　　び　　工　　　　　　　　　　　　　　　　　　　</v>
          </cell>
          <cell r="C298" t="str">
            <v>　　　　　　　　　　　　　　　　　　　　　　　　　　　　　　　　　　</v>
          </cell>
          <cell r="D298" t="str">
            <v>　人　</v>
          </cell>
          <cell r="E298">
            <v>19500</v>
          </cell>
        </row>
        <row r="299">
          <cell r="A299" t="str">
            <v>FF1000</v>
          </cell>
          <cell r="B299" t="str">
            <v>鉄　　筋　　工　　　　　　　　　　　　　　　　　　　</v>
          </cell>
          <cell r="C299" t="str">
            <v>　　　　　　　　　　　　　　　　　　　　　　　　　　　　　　　　　　</v>
          </cell>
          <cell r="D299" t="str">
            <v>　人　</v>
          </cell>
          <cell r="E299">
            <v>20000</v>
          </cell>
        </row>
        <row r="300">
          <cell r="A300" t="str">
            <v>FF1100</v>
          </cell>
          <cell r="B300" t="str">
            <v>鉄　　骨　　工　　　　　　　　　　　　　　　　　　　</v>
          </cell>
          <cell r="C300" t="str">
            <v>　　　　　　　　　　　　　　　　　　　　　　　　　　　　　　　　　　</v>
          </cell>
          <cell r="D300" t="str">
            <v>　人　</v>
          </cell>
          <cell r="E300">
            <v>15000</v>
          </cell>
        </row>
        <row r="301">
          <cell r="A301" t="str">
            <v>FF1101</v>
          </cell>
          <cell r="B301" t="str">
            <v>工場鉄骨工　　　　　　　　　　　　　　　　　　　　　</v>
          </cell>
          <cell r="C301" t="str">
            <v>時間賃金　　　　　　　　　　　　　　　　　　　　　　　　　　　　　　</v>
          </cell>
          <cell r="D301" t="str">
            <v>　ｈ　</v>
          </cell>
          <cell r="E301">
            <v>1650</v>
          </cell>
        </row>
        <row r="302">
          <cell r="A302" t="str">
            <v>FF1200</v>
          </cell>
          <cell r="B302" t="str">
            <v>塗　　装　　工　　　　　　　　　　　　　　　　　　　</v>
          </cell>
          <cell r="C302" t="str">
            <v>　　　　　　　　　　　　　　　　　　　　　　　　　　　　　　　　　　</v>
          </cell>
          <cell r="D302" t="str">
            <v>　人　</v>
          </cell>
          <cell r="E302">
            <v>18500</v>
          </cell>
        </row>
        <row r="303">
          <cell r="A303" t="str">
            <v>FF1300</v>
          </cell>
          <cell r="B303" t="str">
            <v>溶　　接　　工　　　　　　　　　　　　　　　　　　　</v>
          </cell>
          <cell r="C303" t="str">
            <v>　　　　　　　　　　　　　　　　　　　　　　　　　　　　　　　　　　</v>
          </cell>
          <cell r="D303" t="str">
            <v>　人　</v>
          </cell>
          <cell r="E303">
            <v>18500</v>
          </cell>
        </row>
        <row r="304">
          <cell r="A304" t="str">
            <v>FF1301</v>
          </cell>
          <cell r="B304" t="str">
            <v>工場溶接工　　　　　　　　　　　　　　　　　　　　　</v>
          </cell>
          <cell r="C304" t="str">
            <v>時間賃金　　　　　　　　　　　　　　　　　　　　　　　　　　　　　　</v>
          </cell>
          <cell r="D304" t="str">
            <v>　ｈ　</v>
          </cell>
          <cell r="E304">
            <v>1650</v>
          </cell>
        </row>
        <row r="305">
          <cell r="A305" t="str">
            <v>FF1400</v>
          </cell>
          <cell r="B305" t="str">
            <v>運　転　手（特殊）　　　　　　　　　　　　　　　　　</v>
          </cell>
          <cell r="C305" t="str">
            <v>　　　　　　　　　　　　　　　　　　　　　　　　　　　　　　　　　　</v>
          </cell>
          <cell r="D305" t="str">
            <v>　人　</v>
          </cell>
          <cell r="E305">
            <v>20500</v>
          </cell>
        </row>
        <row r="306">
          <cell r="A306" t="str">
            <v>FF1500</v>
          </cell>
          <cell r="B306" t="str">
            <v>運　転　手（一般）　　　　　　　　　　　　　　　　　</v>
          </cell>
          <cell r="C306" t="str">
            <v>　　　　　　　　　　　　　　　　　　　　　　　　　　　　　　　　　　</v>
          </cell>
          <cell r="D306" t="str">
            <v>　人　</v>
          </cell>
          <cell r="E306">
            <v>17100</v>
          </cell>
        </row>
        <row r="307">
          <cell r="A307" t="str">
            <v>FF3350</v>
          </cell>
          <cell r="B307" t="str">
            <v>型枠工（建築工事用）　　　　　　　　　　　　　　　　</v>
          </cell>
          <cell r="C307" t="str">
            <v>　　　　　　　　　　　　　　　　　　　　　　　　　　　　　　　　　　</v>
          </cell>
          <cell r="D307" t="str">
            <v>　人　</v>
          </cell>
          <cell r="E307">
            <v>21700</v>
          </cell>
        </row>
        <row r="308">
          <cell r="A308" t="str">
            <v>FF3400</v>
          </cell>
          <cell r="B308" t="str">
            <v>大　　　工　　　　　　　　　　　　　　　　　　　　　</v>
          </cell>
          <cell r="C308" t="str">
            <v>　　　　　　　　　　　　　　　　　　　　　　　　　　　　　　　　　　</v>
          </cell>
          <cell r="D308" t="str">
            <v>　人　</v>
          </cell>
          <cell r="E308">
            <v>21100</v>
          </cell>
        </row>
        <row r="309">
          <cell r="A309" t="str">
            <v>FF3500</v>
          </cell>
          <cell r="B309" t="str">
            <v>左　　　官　　　　　　　　　　　　　　　　　　　　　</v>
          </cell>
          <cell r="C309" t="str">
            <v>　　　　　　　　　　　　　　　　　　　　　　　　　　　　　　　　　　</v>
          </cell>
          <cell r="D309" t="str">
            <v>　人　</v>
          </cell>
          <cell r="E309">
            <v>20900</v>
          </cell>
        </row>
        <row r="310">
          <cell r="A310" t="str">
            <v>FF3600</v>
          </cell>
          <cell r="B310" t="str">
            <v>配　　管　　工　　　　　　　　　　　　　　　　　　　</v>
          </cell>
          <cell r="C310" t="str">
            <v>　　　　　　　　　　　　　　　　　　　　　　　　　　　　　　　　　　</v>
          </cell>
          <cell r="D310" t="str">
            <v>　人　</v>
          </cell>
          <cell r="E310">
            <v>19900</v>
          </cell>
        </row>
        <row r="311">
          <cell r="A311" t="str">
            <v>FF3700</v>
          </cell>
          <cell r="B311" t="str">
            <v>は　つ　り　工　　　　　　　　　　　　　　　　　　　</v>
          </cell>
          <cell r="C311" t="str">
            <v>　　　　　　　　　　　　　　　　　　　　　　　　　　　　　　　　　　</v>
          </cell>
          <cell r="D311" t="str">
            <v>　人　</v>
          </cell>
          <cell r="E311">
            <v>22800</v>
          </cell>
        </row>
        <row r="312">
          <cell r="A312" t="str">
            <v>FF3800</v>
          </cell>
          <cell r="B312" t="str">
            <v>防　　水　　工　　　　　　　　　　　　　　　　　　　</v>
          </cell>
          <cell r="C312" t="str">
            <v>　　　　　　　　　　　　　　　　　　　　　　　　　　　　　　　　　　</v>
          </cell>
          <cell r="D312" t="str">
            <v>　人　</v>
          </cell>
          <cell r="E312">
            <v>18100</v>
          </cell>
        </row>
        <row r="313">
          <cell r="A313" t="str">
            <v>FF4300</v>
          </cell>
          <cell r="B313" t="str">
            <v>内　　装　　工　　　　　　　　　　　　　　　　　　　</v>
          </cell>
          <cell r="C313" t="str">
            <v>　　　　　　　　　　　　　　　　　　　　　　　　　　　　　　　　　　</v>
          </cell>
          <cell r="D313" t="str">
            <v>　人　</v>
          </cell>
          <cell r="E313">
            <v>18300</v>
          </cell>
        </row>
        <row r="314">
          <cell r="A314" t="str">
            <v>FF4400</v>
          </cell>
          <cell r="B314" t="str">
            <v>ガ　ラ　ス　工　　　　　　　　　　　　　　　　　　　</v>
          </cell>
          <cell r="C314" t="str">
            <v>　　　　　　　　　　　　　　　　　　　　　　　　　　　　　　　　　　</v>
          </cell>
          <cell r="D314" t="str">
            <v>　人　</v>
          </cell>
          <cell r="E314">
            <v>17300</v>
          </cell>
        </row>
        <row r="315">
          <cell r="A315" t="str">
            <v>FF4500</v>
          </cell>
          <cell r="B315" t="str">
            <v>た　た　み　工　　　　　　　　　　　　　　　　　　　</v>
          </cell>
          <cell r="C315" t="str">
            <v>　　　　　　　　　　　　　　　　　　　　　　　　　　　　　　　　　　</v>
          </cell>
          <cell r="D315" t="str">
            <v>　人　</v>
          </cell>
          <cell r="E315">
            <v>18900</v>
          </cell>
        </row>
        <row r="316">
          <cell r="A316" t="str">
            <v>FF4600</v>
          </cell>
          <cell r="B316" t="str">
            <v>建　　具　　工　　　　　　　　　　　　　　　　　　　</v>
          </cell>
          <cell r="C316" t="str">
            <v>　　　　　　　　　　　　　　　　　　　　　　　　　　　　　　　　　　</v>
          </cell>
          <cell r="D316" t="str">
            <v>　人　</v>
          </cell>
          <cell r="E316">
            <v>18600</v>
          </cell>
        </row>
        <row r="317">
          <cell r="A317" t="str">
            <v>FF4900</v>
          </cell>
          <cell r="B317" t="str">
            <v>建築ブロック工　　　　　　　　　　　　　　　　　　　</v>
          </cell>
          <cell r="C317" t="str">
            <v>　　　　　　　　　　　　　　　　　　　　　　　　　　　　　　　　　　</v>
          </cell>
          <cell r="D317" t="str">
            <v>　人　</v>
          </cell>
          <cell r="E317">
            <v>22200</v>
          </cell>
        </row>
        <row r="318">
          <cell r="A318" t="str">
            <v>_x001A_</v>
          </cell>
          <cell r="E318" t="str">
            <v/>
          </cell>
        </row>
        <row r="319">
          <cell r="E319" t="str">
            <v/>
          </cell>
        </row>
        <row r="320">
          <cell r="E320" t="str">
            <v/>
          </cell>
        </row>
        <row r="321">
          <cell r="E321" t="str">
            <v/>
          </cell>
        </row>
        <row r="322">
          <cell r="E322" t="str">
            <v/>
          </cell>
        </row>
        <row r="323">
          <cell r="E323" t="str">
            <v/>
          </cell>
        </row>
        <row r="324">
          <cell r="E324" t="str">
            <v/>
          </cell>
        </row>
        <row r="325">
          <cell r="E325" t="str">
            <v/>
          </cell>
        </row>
        <row r="326">
          <cell r="E326" t="str">
            <v/>
          </cell>
        </row>
        <row r="327">
          <cell r="E327" t="str">
            <v/>
          </cell>
        </row>
        <row r="328">
          <cell r="E328" t="str">
            <v/>
          </cell>
        </row>
        <row r="329">
          <cell r="E329" t="str">
            <v/>
          </cell>
        </row>
        <row r="330">
          <cell r="E330" t="str">
            <v/>
          </cell>
        </row>
        <row r="331">
          <cell r="E331" t="str">
            <v/>
          </cell>
        </row>
        <row r="332">
          <cell r="E332" t="str">
            <v/>
          </cell>
        </row>
        <row r="333">
          <cell r="E333" t="str">
            <v/>
          </cell>
        </row>
        <row r="334">
          <cell r="E334" t="str">
            <v/>
          </cell>
        </row>
        <row r="335">
          <cell r="E335" t="str">
            <v/>
          </cell>
        </row>
        <row r="336">
          <cell r="E336" t="str">
            <v/>
          </cell>
        </row>
        <row r="337">
          <cell r="E337" t="str">
            <v/>
          </cell>
        </row>
        <row r="338">
          <cell r="E338" t="str">
            <v/>
          </cell>
        </row>
        <row r="339">
          <cell r="E339" t="str">
            <v/>
          </cell>
        </row>
        <row r="340">
          <cell r="E340" t="str">
            <v/>
          </cell>
        </row>
        <row r="341">
          <cell r="E341" t="str">
            <v/>
          </cell>
        </row>
        <row r="342">
          <cell r="E342" t="str">
            <v/>
          </cell>
        </row>
        <row r="343">
          <cell r="E343" t="str">
            <v/>
          </cell>
        </row>
        <row r="344">
          <cell r="E344" t="str">
            <v/>
          </cell>
        </row>
        <row r="345">
          <cell r="E345" t="str">
            <v/>
          </cell>
        </row>
        <row r="346">
          <cell r="E346" t="str">
            <v/>
          </cell>
        </row>
        <row r="347">
          <cell r="E347" t="str">
            <v/>
          </cell>
        </row>
        <row r="348">
          <cell r="E348" t="str">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
      <sheetName val="内訳表紙 "/>
      <sheetName val="最低価格"/>
      <sheetName val="種目別内訳 "/>
      <sheetName val="科目別内訳"/>
      <sheetName val="細目内訳"/>
      <sheetName val="共通費算出"/>
      <sheetName val="外構細目"/>
      <sheetName val="土木共通費算出"/>
      <sheetName val="複単"/>
      <sheetName val="資材単価"/>
      <sheetName val="市場単価"/>
      <sheetName val="一式計算"/>
      <sheetName val="一式計算 (2)"/>
      <sheetName val="数量"/>
      <sheetName val="一式計算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細目"/>
      <sheetName val="A-1"/>
      <sheetName val="A-2"/>
    </sheetNames>
    <sheetDataSet>
      <sheetData sheetId="0" refreshError="1"/>
      <sheetData sheetId="1" refreshError="1"/>
      <sheetData sheetId="2" refreshError="1"/>
      <sheetData sheetId="3"/>
      <sheetData sheetId="4"/>
      <sheetData sheetId="5"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細目"/>
      <sheetName val="A-1"/>
      <sheetName val="A-2"/>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総括表合計"/>
      <sheetName val="１，２"/>
      <sheetName val="３，４"/>
      <sheetName val="５，６"/>
      <sheetName val="７，８，９"/>
      <sheetName val="１０"/>
      <sheetName val="内訳明細 (2)"/>
      <sheetName val="共通費明細"/>
      <sheetName val="共通費 "/>
      <sheetName val="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表 "/>
      <sheetName val="代価表（追加）"/>
      <sheetName val="ケーブル"/>
      <sheetName val="電線管"/>
      <sheetName val="#REF!"/>
      <sheetName val="分電盤"/>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総括表合計"/>
      <sheetName val="１，２"/>
      <sheetName val="３，４"/>
      <sheetName val="５，６"/>
      <sheetName val="７，８，９"/>
      <sheetName val="１０"/>
      <sheetName val="内訳明細 (2)"/>
      <sheetName val="共通費明細"/>
      <sheetName val="共通費 "/>
      <sheetName val="単位"/>
    </sheetNames>
    <sheetDataSet>
      <sheetData sheetId="0" refreshError="1"/>
      <sheetData sheetId="1" refreshError="1"/>
      <sheetData sheetId="2" refreshError="1">
        <row r="14">
          <cell r="C14">
            <v>1229406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山村"/>
      <sheetName val="試作集"/>
      <sheetName val="歩掛ﾃﾞｰﾀ"/>
      <sheetName val="代価表 "/>
      <sheetName val="data"/>
      <sheetName val="目次"/>
      <sheetName val="A-1墨だし"/>
    </sheetNames>
    <definedNames>
      <definedName name="マクロ終了"/>
    </defined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明 (2)"/>
      <sheetName val="照明"/>
      <sheetName val="照明器具単価"/>
      <sheetName val="ﾀﾝﾌﾟﾗsw"/>
      <sheetName val="電気工事表紙"/>
      <sheetName val="総工事費"/>
      <sheetName val="標準建設費･特例加算"/>
      <sheetName val="電気チョップ表"/>
      <sheetName val="鏡"/>
      <sheetName val="直接工事費（標準建設費）"/>
      <sheetName val="単価"/>
      <sheetName val="設計書（電気大悟法園田改竄3）訂正"/>
      <sheetName val="直接工事費_標準建設費_"/>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E"/>
    </sheetNames>
    <definedNames>
      <definedName name="キャンセル"/>
    </definedNames>
    <sheetDataSet>
      <sheetData sheetId="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称マスター"/>
      <sheetName val="1仮設工事"/>
      <sheetName val="2土工事"/>
      <sheetName val="3コンクリート工事"/>
      <sheetName val="4型枠工事"/>
      <sheetName val="5.既製コンクリート工事"/>
      <sheetName val="6鉄筋工事"/>
      <sheetName val="7防水工事"/>
      <sheetName val="8タイル工事"/>
      <sheetName val="9木"/>
      <sheetName val="9木工事"/>
      <sheetName val="10屋根工事"/>
      <sheetName val="11金属金物工事"/>
      <sheetName val="12左官工事"/>
      <sheetName val="13木製建具"/>
      <sheetName val="14鋼製建具"/>
      <sheetName val="15ガラス工事"/>
      <sheetName val="16塗装工事"/>
      <sheetName val="17内装工事"/>
      <sheetName val="18外装工事"/>
      <sheetName val="18外装工事2"/>
      <sheetName val="19雑工事"/>
      <sheetName val="1外構工事"/>
      <sheetName val="最終"/>
    </sheetNames>
    <sheetDataSet>
      <sheetData sheetId="0">
        <row r="2">
          <cell r="B2" t="str">
            <v>仮設工事</v>
          </cell>
          <cell r="D2" t="str">
            <v>土工事</v>
          </cell>
          <cell r="E2" t="str">
            <v>コンクリート工事</v>
          </cell>
          <cell r="F2" t="str">
            <v>型枠工事</v>
          </cell>
          <cell r="G2" t="str">
            <v>鉄筋工事</v>
          </cell>
          <cell r="H2" t="str">
            <v>既成コンクリ－ト工事</v>
          </cell>
          <cell r="I2" t="str">
            <v>防水工事</v>
          </cell>
          <cell r="J2" t="str">
            <v>石工事</v>
          </cell>
          <cell r="K2" t="str">
            <v>タイル工事</v>
          </cell>
          <cell r="L2" t="str">
            <v>木工事</v>
          </cell>
          <cell r="M2" t="str">
            <v>屋根工事</v>
          </cell>
          <cell r="N2" t="str">
            <v>金物工事</v>
          </cell>
          <cell r="O2" t="str">
            <v>左官工事</v>
          </cell>
          <cell r="P2" t="str">
            <v>木製建具工事</v>
          </cell>
          <cell r="Q2" t="str">
            <v>鋼製建具工事</v>
          </cell>
          <cell r="R2" t="str">
            <v>塗装工事</v>
          </cell>
          <cell r="S2" t="str">
            <v>内外装工事</v>
          </cell>
          <cell r="T2" t="str">
            <v>雑工事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総括表 "/>
      <sheetName val="総括表合計"/>
      <sheetName val="内訳明細"/>
      <sheetName val="内訳明細 (2)"/>
      <sheetName val="内訳明細 (3)"/>
      <sheetName val="内訳明細 (4)"/>
      <sheetName val="共通費明細"/>
      <sheetName val="共通費 (2)"/>
      <sheetName val="代価表"/>
      <sheetName val="単位"/>
      <sheetName val="Sheet1"/>
      <sheetName val="Sheet2"/>
      <sheetName val="Sheet3"/>
    </sheetNames>
    <sheetDataSet>
      <sheetData sheetId="0"/>
      <sheetData sheetId="1"/>
      <sheetData sheetId="2"/>
      <sheetData sheetId="3" refreshError="1">
        <row r="13">
          <cell r="C13">
            <v>1629742</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追加工事"/>
      <sheetName val="特定工事"/>
      <sheetName val="減額算出"/>
      <sheetName val="特定材料"/>
      <sheetName val="総合仮設単独"/>
      <sheetName val="総合仮設追加"/>
      <sheetName val="諸経費単独"/>
      <sheetName val="諸経費追加"/>
      <sheetName val="諸経費単特"/>
      <sheetName val="諸経費追特"/>
      <sheetName val="基準額"/>
      <sheetName val="費率"/>
    </sheetNames>
    <sheetDataSet>
      <sheetData sheetId="0" refreshError="1"/>
      <sheetData sheetId="1" refreshError="1"/>
      <sheetData sheetId="2" refreshError="1">
        <row r="18">
          <cell r="I18" t="e">
            <v>#REF!</v>
          </cell>
        </row>
        <row r="20">
          <cell r="I20" t="e">
            <v>#REF!</v>
          </cell>
        </row>
      </sheetData>
      <sheetData sheetId="3" refreshError="1">
        <row r="26">
          <cell r="I26">
            <v>5651785</v>
          </cell>
        </row>
        <row r="55">
          <cell r="I55">
            <v>7096890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8">
          <cell r="D8">
            <v>3000000</v>
          </cell>
          <cell r="E8" t="str">
            <v>未満</v>
          </cell>
          <cell r="F8">
            <v>4.05</v>
          </cell>
          <cell r="J8">
            <v>1000000</v>
          </cell>
          <cell r="K8" t="str">
            <v>未満</v>
          </cell>
          <cell r="L8">
            <v>4.92</v>
          </cell>
        </row>
        <row r="9">
          <cell r="B9">
            <v>3000000</v>
          </cell>
          <cell r="C9" t="str">
            <v>以上</v>
          </cell>
          <cell r="D9">
            <v>4000000</v>
          </cell>
          <cell r="E9" t="str">
            <v>未満</v>
          </cell>
          <cell r="F9">
            <v>4.01</v>
          </cell>
          <cell r="H9">
            <v>1000000</v>
          </cell>
          <cell r="I9" t="str">
            <v>以上</v>
          </cell>
          <cell r="J9">
            <v>2000000</v>
          </cell>
          <cell r="K9" t="str">
            <v>未満</v>
          </cell>
          <cell r="L9">
            <v>4.46</v>
          </cell>
        </row>
        <row r="10">
          <cell r="B10">
            <v>4000000</v>
          </cell>
          <cell r="C10" t="str">
            <v>以上</v>
          </cell>
          <cell r="D10">
            <v>5000000</v>
          </cell>
          <cell r="E10" t="str">
            <v>未満</v>
          </cell>
          <cell r="F10">
            <v>3.98</v>
          </cell>
          <cell r="H10">
            <v>2000000</v>
          </cell>
          <cell r="I10" t="str">
            <v>以上</v>
          </cell>
          <cell r="J10">
            <v>3000000</v>
          </cell>
          <cell r="K10" t="str">
            <v>未満</v>
          </cell>
          <cell r="L10">
            <v>4.21</v>
          </cell>
        </row>
        <row r="11">
          <cell r="B11">
            <v>5000000</v>
          </cell>
          <cell r="C11" t="str">
            <v>以上</v>
          </cell>
          <cell r="D11">
            <v>6000000</v>
          </cell>
          <cell r="E11" t="str">
            <v>未満</v>
          </cell>
          <cell r="F11">
            <v>3.96</v>
          </cell>
          <cell r="H11">
            <v>3000000</v>
          </cell>
          <cell r="I11" t="str">
            <v>以上</v>
          </cell>
          <cell r="J11">
            <v>4000000</v>
          </cell>
          <cell r="K11" t="str">
            <v>未満</v>
          </cell>
          <cell r="L11">
            <v>4.04</v>
          </cell>
        </row>
        <row r="12">
          <cell r="B12">
            <v>6000000</v>
          </cell>
          <cell r="C12" t="str">
            <v>以上</v>
          </cell>
          <cell r="D12">
            <v>7000000</v>
          </cell>
          <cell r="E12" t="str">
            <v>未満</v>
          </cell>
          <cell r="F12">
            <v>3.94</v>
          </cell>
          <cell r="H12">
            <v>4000000</v>
          </cell>
          <cell r="I12" t="str">
            <v>以上</v>
          </cell>
          <cell r="J12">
            <v>5000000</v>
          </cell>
          <cell r="K12" t="str">
            <v>未満</v>
          </cell>
          <cell r="L12">
            <v>3.91</v>
          </cell>
        </row>
        <row r="13">
          <cell r="B13">
            <v>7000000</v>
          </cell>
          <cell r="C13" t="str">
            <v>以上</v>
          </cell>
          <cell r="D13">
            <v>8000000</v>
          </cell>
          <cell r="E13" t="str">
            <v>未満</v>
          </cell>
          <cell r="F13">
            <v>3.92</v>
          </cell>
          <cell r="H13">
            <v>5000000</v>
          </cell>
          <cell r="I13" t="str">
            <v>以上</v>
          </cell>
          <cell r="J13">
            <v>6000000</v>
          </cell>
          <cell r="K13" t="str">
            <v>未満</v>
          </cell>
          <cell r="L13">
            <v>3.81</v>
          </cell>
        </row>
        <row r="14">
          <cell r="B14">
            <v>8000000</v>
          </cell>
          <cell r="C14" t="str">
            <v>以上</v>
          </cell>
          <cell r="D14">
            <v>9000000</v>
          </cell>
          <cell r="E14" t="str">
            <v>未満</v>
          </cell>
          <cell r="F14">
            <v>3.91</v>
          </cell>
          <cell r="H14">
            <v>6000000</v>
          </cell>
          <cell r="I14" t="str">
            <v>以上</v>
          </cell>
          <cell r="J14">
            <v>7000000</v>
          </cell>
          <cell r="K14" t="str">
            <v>未満</v>
          </cell>
          <cell r="L14">
            <v>3.73</v>
          </cell>
        </row>
        <row r="15">
          <cell r="B15">
            <v>9000000</v>
          </cell>
          <cell r="C15" t="str">
            <v>以上</v>
          </cell>
          <cell r="D15">
            <v>10000000</v>
          </cell>
          <cell r="E15" t="str">
            <v>未満</v>
          </cell>
          <cell r="F15">
            <v>3.89</v>
          </cell>
          <cell r="H15">
            <v>7000000</v>
          </cell>
          <cell r="I15" t="str">
            <v>以上</v>
          </cell>
          <cell r="J15">
            <v>8000000</v>
          </cell>
          <cell r="K15" t="str">
            <v>未満</v>
          </cell>
          <cell r="L15">
            <v>3.66</v>
          </cell>
        </row>
        <row r="16">
          <cell r="B16">
            <v>10000000</v>
          </cell>
          <cell r="C16" t="str">
            <v>以上</v>
          </cell>
          <cell r="D16">
            <v>12000000</v>
          </cell>
          <cell r="E16" t="str">
            <v>未満</v>
          </cell>
          <cell r="F16">
            <v>3.87</v>
          </cell>
          <cell r="H16">
            <v>8000000</v>
          </cell>
          <cell r="I16" t="str">
            <v>以上</v>
          </cell>
          <cell r="J16">
            <v>9000000</v>
          </cell>
          <cell r="K16" t="str">
            <v>未満</v>
          </cell>
          <cell r="L16">
            <v>3.6</v>
          </cell>
        </row>
        <row r="17">
          <cell r="B17">
            <v>12000000</v>
          </cell>
          <cell r="C17" t="str">
            <v>以上</v>
          </cell>
          <cell r="D17">
            <v>14000000</v>
          </cell>
          <cell r="E17" t="str">
            <v>未満</v>
          </cell>
          <cell r="F17">
            <v>3.85</v>
          </cell>
          <cell r="H17">
            <v>9000000</v>
          </cell>
          <cell r="I17" t="str">
            <v>以上</v>
          </cell>
          <cell r="J17">
            <v>10000000</v>
          </cell>
          <cell r="K17" t="str">
            <v>未満</v>
          </cell>
          <cell r="L17">
            <v>3.54</v>
          </cell>
        </row>
        <row r="18">
          <cell r="B18">
            <v>14000000</v>
          </cell>
          <cell r="C18" t="str">
            <v>以上</v>
          </cell>
          <cell r="D18">
            <v>16000000</v>
          </cell>
          <cell r="E18" t="str">
            <v>未満</v>
          </cell>
          <cell r="F18">
            <v>3.84</v>
          </cell>
          <cell r="H18">
            <v>10000000</v>
          </cell>
          <cell r="I18" t="str">
            <v>以上</v>
          </cell>
          <cell r="J18">
            <v>12000000</v>
          </cell>
          <cell r="K18" t="str">
            <v>未満</v>
          </cell>
          <cell r="L18">
            <v>3.45</v>
          </cell>
        </row>
        <row r="19">
          <cell r="B19">
            <v>16000000</v>
          </cell>
          <cell r="C19" t="str">
            <v>以上</v>
          </cell>
          <cell r="D19">
            <v>18000000</v>
          </cell>
          <cell r="E19" t="str">
            <v>未満</v>
          </cell>
          <cell r="F19">
            <v>3.82</v>
          </cell>
          <cell r="H19">
            <v>12000000</v>
          </cell>
          <cell r="I19" t="str">
            <v>以上</v>
          </cell>
          <cell r="J19">
            <v>14000000</v>
          </cell>
          <cell r="K19" t="str">
            <v>未満</v>
          </cell>
          <cell r="L19">
            <v>3.38</v>
          </cell>
        </row>
        <row r="20">
          <cell r="B20">
            <v>18000000</v>
          </cell>
          <cell r="C20" t="str">
            <v>以上</v>
          </cell>
          <cell r="D20">
            <v>20000000</v>
          </cell>
          <cell r="E20" t="str">
            <v>未満</v>
          </cell>
          <cell r="F20">
            <v>3.81</v>
          </cell>
          <cell r="H20">
            <v>14000000</v>
          </cell>
          <cell r="I20" t="str">
            <v>以上</v>
          </cell>
          <cell r="J20">
            <v>16000000</v>
          </cell>
          <cell r="K20" t="str">
            <v>未満</v>
          </cell>
          <cell r="L20">
            <v>3.31</v>
          </cell>
        </row>
        <row r="21">
          <cell r="B21">
            <v>20000000</v>
          </cell>
          <cell r="C21" t="str">
            <v>以上</v>
          </cell>
          <cell r="D21">
            <v>22000000</v>
          </cell>
          <cell r="E21" t="str">
            <v>未満</v>
          </cell>
          <cell r="F21">
            <v>3.8</v>
          </cell>
          <cell r="H21">
            <v>16000000</v>
          </cell>
          <cell r="I21" t="str">
            <v>以上</v>
          </cell>
          <cell r="J21">
            <v>18000000</v>
          </cell>
          <cell r="K21" t="str">
            <v>未満</v>
          </cell>
          <cell r="L21">
            <v>3.26</v>
          </cell>
        </row>
        <row r="22">
          <cell r="B22">
            <v>22000000</v>
          </cell>
          <cell r="C22" t="str">
            <v>以上</v>
          </cell>
          <cell r="D22">
            <v>24000000</v>
          </cell>
          <cell r="E22" t="str">
            <v>未満</v>
          </cell>
          <cell r="F22">
            <v>3.79</v>
          </cell>
          <cell r="H22">
            <v>18000000</v>
          </cell>
          <cell r="I22" t="str">
            <v>以上</v>
          </cell>
          <cell r="J22">
            <v>20000000</v>
          </cell>
          <cell r="K22" t="str">
            <v>未満</v>
          </cell>
          <cell r="L22">
            <v>3.21</v>
          </cell>
        </row>
        <row r="23">
          <cell r="B23">
            <v>24000000</v>
          </cell>
          <cell r="C23" t="str">
            <v>以上</v>
          </cell>
          <cell r="D23">
            <v>26000000</v>
          </cell>
          <cell r="E23" t="str">
            <v>未満</v>
          </cell>
          <cell r="F23">
            <v>3.78</v>
          </cell>
          <cell r="H23">
            <v>20000000</v>
          </cell>
          <cell r="I23" t="str">
            <v>以上</v>
          </cell>
          <cell r="J23">
            <v>22000000</v>
          </cell>
          <cell r="K23" t="str">
            <v>未満</v>
          </cell>
          <cell r="L23">
            <v>3.17</v>
          </cell>
        </row>
        <row r="24">
          <cell r="B24">
            <v>26000000</v>
          </cell>
          <cell r="C24" t="str">
            <v>以上</v>
          </cell>
          <cell r="D24">
            <v>28000000</v>
          </cell>
          <cell r="E24" t="str">
            <v>未満</v>
          </cell>
          <cell r="F24">
            <v>3.77</v>
          </cell>
          <cell r="H24">
            <v>22000000</v>
          </cell>
          <cell r="I24" t="str">
            <v>以上</v>
          </cell>
          <cell r="J24">
            <v>24000000</v>
          </cell>
          <cell r="K24" t="str">
            <v>未満</v>
          </cell>
          <cell r="L24">
            <v>3.13</v>
          </cell>
        </row>
        <row r="25">
          <cell r="B25">
            <v>28000000</v>
          </cell>
          <cell r="C25" t="str">
            <v>以上</v>
          </cell>
          <cell r="D25">
            <v>30000000</v>
          </cell>
          <cell r="E25" t="str">
            <v>未満</v>
          </cell>
          <cell r="F25">
            <v>3.76</v>
          </cell>
          <cell r="H25">
            <v>24000000</v>
          </cell>
          <cell r="I25" t="str">
            <v>以上</v>
          </cell>
          <cell r="J25">
            <v>26000000</v>
          </cell>
          <cell r="K25" t="str">
            <v>未満</v>
          </cell>
          <cell r="L25">
            <v>3.09</v>
          </cell>
        </row>
        <row r="26">
          <cell r="B26">
            <v>30000000</v>
          </cell>
          <cell r="C26" t="str">
            <v>以上</v>
          </cell>
          <cell r="D26">
            <v>35000000</v>
          </cell>
          <cell r="E26" t="str">
            <v>未満</v>
          </cell>
          <cell r="F26">
            <v>3.74</v>
          </cell>
          <cell r="H26">
            <v>26000000</v>
          </cell>
          <cell r="I26" t="str">
            <v>以上</v>
          </cell>
          <cell r="J26">
            <v>28000000</v>
          </cell>
          <cell r="K26" t="str">
            <v>未満</v>
          </cell>
          <cell r="L26">
            <v>3.06</v>
          </cell>
        </row>
        <row r="27">
          <cell r="B27">
            <v>35000000</v>
          </cell>
          <cell r="C27" t="str">
            <v>以上</v>
          </cell>
          <cell r="D27">
            <v>40000000</v>
          </cell>
          <cell r="E27" t="str">
            <v>未満</v>
          </cell>
          <cell r="F27">
            <v>3.72</v>
          </cell>
          <cell r="H27">
            <v>28000000</v>
          </cell>
          <cell r="I27" t="str">
            <v>以上</v>
          </cell>
          <cell r="J27">
            <v>30000000</v>
          </cell>
          <cell r="K27" t="str">
            <v>未満</v>
          </cell>
          <cell r="L27">
            <v>3.03</v>
          </cell>
        </row>
        <row r="28">
          <cell r="B28">
            <v>40000000</v>
          </cell>
          <cell r="C28" t="str">
            <v>以上</v>
          </cell>
          <cell r="D28">
            <v>45000000</v>
          </cell>
          <cell r="E28" t="str">
            <v>未満</v>
          </cell>
          <cell r="F28">
            <v>3.71</v>
          </cell>
          <cell r="H28">
            <v>30000000</v>
          </cell>
          <cell r="I28" t="str">
            <v>以上</v>
          </cell>
          <cell r="J28">
            <v>35000000</v>
          </cell>
          <cell r="K28" t="str">
            <v>未満</v>
          </cell>
          <cell r="L28">
            <v>2.96</v>
          </cell>
        </row>
        <row r="29">
          <cell r="B29">
            <v>45000000</v>
          </cell>
          <cell r="C29" t="str">
            <v>以上</v>
          </cell>
          <cell r="D29">
            <v>50000000</v>
          </cell>
          <cell r="E29" t="str">
            <v>未満</v>
          </cell>
          <cell r="F29">
            <v>3.7</v>
          </cell>
          <cell r="H29">
            <v>35000000</v>
          </cell>
          <cell r="I29" t="str">
            <v>以上</v>
          </cell>
          <cell r="J29">
            <v>40000000</v>
          </cell>
          <cell r="K29" t="str">
            <v>未満</v>
          </cell>
          <cell r="L29">
            <v>2.91</v>
          </cell>
        </row>
        <row r="30">
          <cell r="B30">
            <v>50000000</v>
          </cell>
          <cell r="C30" t="str">
            <v>以上</v>
          </cell>
          <cell r="D30">
            <v>55000000</v>
          </cell>
          <cell r="E30" t="str">
            <v>未満</v>
          </cell>
          <cell r="F30">
            <v>3.69</v>
          </cell>
          <cell r="H30">
            <v>40000000</v>
          </cell>
          <cell r="I30" t="str">
            <v>以上</v>
          </cell>
          <cell r="J30">
            <v>45000000</v>
          </cell>
          <cell r="K30" t="str">
            <v>未満</v>
          </cell>
          <cell r="L30">
            <v>2.86</v>
          </cell>
        </row>
        <row r="31">
          <cell r="B31">
            <v>55000000</v>
          </cell>
          <cell r="C31" t="str">
            <v>以上</v>
          </cell>
          <cell r="D31">
            <v>60000000</v>
          </cell>
          <cell r="E31" t="str">
            <v>未満</v>
          </cell>
          <cell r="F31">
            <v>3.68</v>
          </cell>
          <cell r="H31">
            <v>45000000</v>
          </cell>
          <cell r="I31" t="str">
            <v>以上</v>
          </cell>
          <cell r="J31">
            <v>50000000</v>
          </cell>
          <cell r="K31" t="str">
            <v>未満</v>
          </cell>
          <cell r="L31">
            <v>2.82</v>
          </cell>
        </row>
        <row r="32">
          <cell r="B32">
            <v>60000000</v>
          </cell>
          <cell r="C32" t="str">
            <v>以上</v>
          </cell>
          <cell r="D32">
            <v>65000000</v>
          </cell>
          <cell r="E32" t="str">
            <v>未満</v>
          </cell>
          <cell r="F32">
            <v>3.67</v>
          </cell>
          <cell r="H32">
            <v>50000000</v>
          </cell>
          <cell r="I32" t="str">
            <v>以上</v>
          </cell>
          <cell r="J32">
            <v>55000000</v>
          </cell>
          <cell r="K32" t="str">
            <v>未満</v>
          </cell>
          <cell r="L32">
            <v>2.78</v>
          </cell>
        </row>
        <row r="33">
          <cell r="B33">
            <v>65000000</v>
          </cell>
          <cell r="C33" t="str">
            <v>以上</v>
          </cell>
          <cell r="D33">
            <v>70000000</v>
          </cell>
          <cell r="E33" t="str">
            <v>未満</v>
          </cell>
          <cell r="F33">
            <v>3.66</v>
          </cell>
          <cell r="H33">
            <v>55000000</v>
          </cell>
          <cell r="I33" t="str">
            <v>以上</v>
          </cell>
          <cell r="J33">
            <v>60000000</v>
          </cell>
          <cell r="K33" t="str">
            <v>未満</v>
          </cell>
          <cell r="L33">
            <v>2.74</v>
          </cell>
        </row>
        <row r="34">
          <cell r="B34">
            <v>70000000</v>
          </cell>
          <cell r="C34" t="str">
            <v>以上</v>
          </cell>
          <cell r="D34">
            <v>75000000</v>
          </cell>
          <cell r="E34" t="str">
            <v>未満</v>
          </cell>
          <cell r="F34">
            <v>3.65</v>
          </cell>
          <cell r="H34">
            <v>60000000</v>
          </cell>
          <cell r="I34" t="str">
            <v>以上</v>
          </cell>
          <cell r="J34">
            <v>65000000</v>
          </cell>
          <cell r="K34" t="str">
            <v>未満</v>
          </cell>
          <cell r="L34">
            <v>2.71</v>
          </cell>
        </row>
        <row r="35">
          <cell r="B35">
            <v>75000000</v>
          </cell>
          <cell r="C35" t="str">
            <v>以上</v>
          </cell>
          <cell r="D35">
            <v>80000000</v>
          </cell>
          <cell r="E35" t="str">
            <v>未満</v>
          </cell>
          <cell r="F35">
            <v>3.64</v>
          </cell>
          <cell r="H35">
            <v>65000000</v>
          </cell>
          <cell r="I35" t="str">
            <v>以上</v>
          </cell>
          <cell r="J35">
            <v>70000000</v>
          </cell>
          <cell r="K35" t="str">
            <v>未満</v>
          </cell>
          <cell r="L35">
            <v>2.68</v>
          </cell>
        </row>
        <row r="36">
          <cell r="B36">
            <v>80000000</v>
          </cell>
          <cell r="C36" t="str">
            <v>以上</v>
          </cell>
          <cell r="D36">
            <v>85000000</v>
          </cell>
          <cell r="E36" t="str">
            <v>未満</v>
          </cell>
          <cell r="F36">
            <v>3.63</v>
          </cell>
          <cell r="H36">
            <v>70000000</v>
          </cell>
          <cell r="I36" t="str">
            <v>以上</v>
          </cell>
          <cell r="J36">
            <v>75000000</v>
          </cell>
          <cell r="K36" t="str">
            <v>未満</v>
          </cell>
          <cell r="L36">
            <v>2.66</v>
          </cell>
        </row>
        <row r="37">
          <cell r="B37">
            <v>85000000</v>
          </cell>
          <cell r="C37" t="str">
            <v>以上</v>
          </cell>
          <cell r="D37">
            <v>90000000</v>
          </cell>
          <cell r="E37" t="str">
            <v>未満</v>
          </cell>
          <cell r="F37">
            <v>3.63</v>
          </cell>
          <cell r="H37">
            <v>75000000</v>
          </cell>
          <cell r="I37" t="str">
            <v>以上</v>
          </cell>
          <cell r="J37">
            <v>80000000</v>
          </cell>
          <cell r="K37" t="str">
            <v>未満</v>
          </cell>
          <cell r="L37">
            <v>2.63</v>
          </cell>
        </row>
        <row r="38">
          <cell r="B38">
            <v>90000000</v>
          </cell>
          <cell r="C38" t="str">
            <v>以上</v>
          </cell>
          <cell r="D38">
            <v>95000000</v>
          </cell>
          <cell r="E38" t="str">
            <v>未満</v>
          </cell>
          <cell r="F38">
            <v>3.62</v>
          </cell>
          <cell r="H38">
            <v>80000000</v>
          </cell>
          <cell r="I38" t="str">
            <v>以上</v>
          </cell>
          <cell r="J38">
            <v>85000000</v>
          </cell>
          <cell r="K38" t="str">
            <v>未満</v>
          </cell>
          <cell r="L38">
            <v>2.61</v>
          </cell>
        </row>
        <row r="39">
          <cell r="B39">
            <v>95000000</v>
          </cell>
          <cell r="C39" t="str">
            <v>以上</v>
          </cell>
          <cell r="D39">
            <v>100000000</v>
          </cell>
          <cell r="E39" t="str">
            <v>未満</v>
          </cell>
          <cell r="F39">
            <v>3.62</v>
          </cell>
          <cell r="H39">
            <v>85000000</v>
          </cell>
          <cell r="I39" t="str">
            <v>以上</v>
          </cell>
          <cell r="J39">
            <v>90000000</v>
          </cell>
          <cell r="K39" t="str">
            <v>未満</v>
          </cell>
          <cell r="L39">
            <v>2.59</v>
          </cell>
        </row>
        <row r="40">
          <cell r="B40">
            <v>100000000</v>
          </cell>
          <cell r="C40" t="str">
            <v>以上</v>
          </cell>
          <cell r="D40">
            <v>120000000</v>
          </cell>
          <cell r="E40" t="str">
            <v>未満</v>
          </cell>
          <cell r="F40">
            <v>3.59</v>
          </cell>
          <cell r="H40">
            <v>90000000</v>
          </cell>
          <cell r="I40" t="str">
            <v>以上</v>
          </cell>
          <cell r="J40">
            <v>95000000</v>
          </cell>
          <cell r="K40" t="str">
            <v>未満</v>
          </cell>
          <cell r="L40">
            <v>2.57</v>
          </cell>
        </row>
        <row r="41">
          <cell r="B41">
            <v>120000000</v>
          </cell>
          <cell r="C41" t="str">
            <v>以上</v>
          </cell>
          <cell r="D41">
            <v>140000000</v>
          </cell>
          <cell r="E41" t="str">
            <v>未満</v>
          </cell>
          <cell r="F41">
            <v>3.58</v>
          </cell>
          <cell r="H41">
            <v>95000000</v>
          </cell>
          <cell r="I41" t="str">
            <v>以上</v>
          </cell>
          <cell r="J41">
            <v>100000000</v>
          </cell>
          <cell r="K41" t="str">
            <v>未満</v>
          </cell>
          <cell r="L41">
            <v>2.5499999999999998</v>
          </cell>
        </row>
        <row r="42">
          <cell r="B42">
            <v>140000000</v>
          </cell>
          <cell r="C42" t="str">
            <v>以上</v>
          </cell>
          <cell r="D42">
            <v>160000000</v>
          </cell>
          <cell r="E42" t="str">
            <v>未満</v>
          </cell>
          <cell r="F42">
            <v>3.56</v>
          </cell>
          <cell r="H42">
            <v>100000000</v>
          </cell>
          <cell r="I42" t="str">
            <v>以上</v>
          </cell>
          <cell r="J42">
            <v>120000000</v>
          </cell>
          <cell r="K42" t="str">
            <v>未満</v>
          </cell>
          <cell r="L42">
            <v>2.4900000000000002</v>
          </cell>
        </row>
        <row r="43">
          <cell r="B43">
            <v>160000000</v>
          </cell>
          <cell r="C43" t="str">
            <v>以上</v>
          </cell>
          <cell r="D43">
            <v>180000000</v>
          </cell>
          <cell r="E43" t="str">
            <v>未満</v>
          </cell>
          <cell r="F43">
            <v>3.55</v>
          </cell>
          <cell r="H43">
            <v>120000000</v>
          </cell>
          <cell r="I43" t="str">
            <v>以上</v>
          </cell>
          <cell r="J43">
            <v>140000000</v>
          </cell>
          <cell r="K43" t="str">
            <v>未満</v>
          </cell>
          <cell r="L43">
            <v>2.4300000000000002</v>
          </cell>
        </row>
        <row r="44">
          <cell r="B44">
            <v>180000000</v>
          </cell>
          <cell r="C44" t="str">
            <v>以上</v>
          </cell>
          <cell r="D44">
            <v>200000000</v>
          </cell>
          <cell r="E44" t="str">
            <v>未満</v>
          </cell>
          <cell r="F44">
            <v>3.53</v>
          </cell>
          <cell r="H44">
            <v>140000000</v>
          </cell>
          <cell r="I44" t="str">
            <v>以上</v>
          </cell>
          <cell r="J44">
            <v>160000000</v>
          </cell>
          <cell r="K44" t="str">
            <v>未満</v>
          </cell>
          <cell r="L44">
            <v>2.39</v>
          </cell>
        </row>
        <row r="45">
          <cell r="B45">
            <v>200000000</v>
          </cell>
          <cell r="C45" t="str">
            <v>以上</v>
          </cell>
          <cell r="D45">
            <v>220000000</v>
          </cell>
          <cell r="E45" t="str">
            <v>未満</v>
          </cell>
          <cell r="F45">
            <v>3.52</v>
          </cell>
          <cell r="H45">
            <v>160000000</v>
          </cell>
          <cell r="I45" t="str">
            <v>以上</v>
          </cell>
          <cell r="J45">
            <v>180000000</v>
          </cell>
          <cell r="K45" t="str">
            <v>未満</v>
          </cell>
          <cell r="L45">
            <v>2.35</v>
          </cell>
        </row>
        <row r="46">
          <cell r="B46">
            <v>220000000</v>
          </cell>
          <cell r="C46" t="str">
            <v>以上</v>
          </cell>
          <cell r="D46">
            <v>240000000</v>
          </cell>
          <cell r="E46" t="str">
            <v>未満</v>
          </cell>
          <cell r="F46">
            <v>3.51</v>
          </cell>
          <cell r="H46">
            <v>180000000</v>
          </cell>
          <cell r="I46" t="str">
            <v>以上</v>
          </cell>
          <cell r="J46">
            <v>200000000</v>
          </cell>
          <cell r="K46" t="str">
            <v>未満</v>
          </cell>
          <cell r="L46">
            <v>2.31</v>
          </cell>
        </row>
        <row r="47">
          <cell r="B47">
            <v>240000000</v>
          </cell>
          <cell r="C47" t="str">
            <v>以上</v>
          </cell>
          <cell r="D47">
            <v>260000000</v>
          </cell>
          <cell r="E47" t="str">
            <v>未満</v>
          </cell>
          <cell r="F47">
            <v>3.51</v>
          </cell>
          <cell r="H47">
            <v>200000000</v>
          </cell>
          <cell r="I47" t="str">
            <v>以上</v>
          </cell>
          <cell r="L47">
            <v>2.2799999999999998</v>
          </cell>
        </row>
        <row r="48">
          <cell r="B48">
            <v>260000000</v>
          </cell>
          <cell r="C48" t="str">
            <v>以上</v>
          </cell>
          <cell r="D48">
            <v>280000000</v>
          </cell>
          <cell r="E48" t="str">
            <v>未満</v>
          </cell>
          <cell r="F48">
            <v>3.5</v>
          </cell>
        </row>
        <row r="49">
          <cell r="B49">
            <v>280000000</v>
          </cell>
          <cell r="C49" t="str">
            <v>以上</v>
          </cell>
          <cell r="D49">
            <v>300000000</v>
          </cell>
          <cell r="E49" t="str">
            <v>未満</v>
          </cell>
          <cell r="F49">
            <v>3.49</v>
          </cell>
        </row>
        <row r="50">
          <cell r="B50">
            <v>300000000</v>
          </cell>
          <cell r="C50" t="str">
            <v>以上</v>
          </cell>
          <cell r="D50">
            <v>350000000</v>
          </cell>
          <cell r="E50" t="str">
            <v>未満</v>
          </cell>
          <cell r="F50">
            <v>3.47</v>
          </cell>
        </row>
        <row r="51">
          <cell r="B51">
            <v>350000000</v>
          </cell>
          <cell r="C51" t="str">
            <v>以上</v>
          </cell>
          <cell r="D51">
            <v>400000000</v>
          </cell>
          <cell r="E51" t="str">
            <v>未満</v>
          </cell>
          <cell r="F51">
            <v>3.46</v>
          </cell>
        </row>
        <row r="52">
          <cell r="B52">
            <v>400000000</v>
          </cell>
          <cell r="C52" t="str">
            <v>以上</v>
          </cell>
          <cell r="D52">
            <v>450000000</v>
          </cell>
          <cell r="E52" t="str">
            <v>未満</v>
          </cell>
          <cell r="F52">
            <v>3.44</v>
          </cell>
        </row>
        <row r="53">
          <cell r="B53">
            <v>450000000</v>
          </cell>
          <cell r="C53" t="str">
            <v>以上</v>
          </cell>
          <cell r="D53">
            <v>500000000</v>
          </cell>
          <cell r="E53" t="str">
            <v>未満</v>
          </cell>
          <cell r="F53">
            <v>3.43</v>
          </cell>
        </row>
        <row r="54">
          <cell r="B54">
            <v>500000000</v>
          </cell>
          <cell r="C54" t="str">
            <v>以上</v>
          </cell>
          <cell r="D54">
            <v>550000000</v>
          </cell>
          <cell r="E54" t="str">
            <v>未満</v>
          </cell>
          <cell r="F54">
            <v>3.42</v>
          </cell>
        </row>
        <row r="55">
          <cell r="B55">
            <v>550000000</v>
          </cell>
          <cell r="C55" t="str">
            <v>以上</v>
          </cell>
          <cell r="D55">
            <v>600000000</v>
          </cell>
          <cell r="E55" t="str">
            <v>未満</v>
          </cell>
          <cell r="F55">
            <v>3.41</v>
          </cell>
        </row>
        <row r="56">
          <cell r="B56">
            <v>600000000</v>
          </cell>
          <cell r="C56" t="str">
            <v>以上</v>
          </cell>
          <cell r="D56">
            <v>650000000</v>
          </cell>
          <cell r="E56" t="str">
            <v>未満</v>
          </cell>
          <cell r="F56">
            <v>3.4</v>
          </cell>
        </row>
        <row r="57">
          <cell r="B57">
            <v>650000000</v>
          </cell>
          <cell r="C57" t="str">
            <v>以上</v>
          </cell>
          <cell r="D57">
            <v>700000000</v>
          </cell>
          <cell r="E57" t="str">
            <v>未満</v>
          </cell>
          <cell r="F57">
            <v>3.39</v>
          </cell>
        </row>
        <row r="58">
          <cell r="B58">
            <v>700000000</v>
          </cell>
          <cell r="C58" t="str">
            <v>以上</v>
          </cell>
          <cell r="D58">
            <v>750000000</v>
          </cell>
          <cell r="E58" t="str">
            <v>未満</v>
          </cell>
          <cell r="F58">
            <v>3.39</v>
          </cell>
        </row>
        <row r="59">
          <cell r="B59">
            <v>750000000</v>
          </cell>
          <cell r="C59" t="str">
            <v>以上</v>
          </cell>
          <cell r="D59">
            <v>800000000</v>
          </cell>
          <cell r="E59" t="str">
            <v>未満</v>
          </cell>
          <cell r="F59">
            <v>3.38</v>
          </cell>
        </row>
        <row r="60">
          <cell r="B60">
            <v>800000000</v>
          </cell>
          <cell r="C60" t="str">
            <v>以上</v>
          </cell>
          <cell r="D60">
            <v>850000000</v>
          </cell>
          <cell r="E60" t="str">
            <v>未満</v>
          </cell>
          <cell r="F60">
            <v>3.37</v>
          </cell>
        </row>
        <row r="61">
          <cell r="B61">
            <v>850000000</v>
          </cell>
          <cell r="C61" t="str">
            <v>以上</v>
          </cell>
          <cell r="D61">
            <v>900000000</v>
          </cell>
          <cell r="E61" t="str">
            <v>未満</v>
          </cell>
          <cell r="F61">
            <v>3.37</v>
          </cell>
        </row>
        <row r="62">
          <cell r="B62">
            <v>900000000</v>
          </cell>
          <cell r="C62" t="str">
            <v>以上</v>
          </cell>
          <cell r="D62">
            <v>950000000</v>
          </cell>
          <cell r="E62" t="str">
            <v>未満</v>
          </cell>
          <cell r="F62">
            <v>3.36</v>
          </cell>
        </row>
        <row r="63">
          <cell r="B63">
            <v>950000000</v>
          </cell>
          <cell r="C63" t="str">
            <v>以上</v>
          </cell>
          <cell r="D63">
            <v>1000000000</v>
          </cell>
          <cell r="E63" t="str">
            <v>未満</v>
          </cell>
          <cell r="F63">
            <v>3.36</v>
          </cell>
        </row>
        <row r="64">
          <cell r="B64">
            <v>1000000000</v>
          </cell>
          <cell r="C64" t="str">
            <v>以上</v>
          </cell>
          <cell r="D64">
            <v>1200000000</v>
          </cell>
          <cell r="E64" t="str">
            <v>未満</v>
          </cell>
          <cell r="F64">
            <v>3.34</v>
          </cell>
        </row>
        <row r="65">
          <cell r="B65">
            <v>1200000000</v>
          </cell>
          <cell r="C65" t="str">
            <v>以上</v>
          </cell>
          <cell r="D65">
            <v>1400000000</v>
          </cell>
          <cell r="E65" t="str">
            <v>未満</v>
          </cell>
          <cell r="F65">
            <v>3.32</v>
          </cell>
        </row>
        <row r="66">
          <cell r="B66">
            <v>1400000000</v>
          </cell>
          <cell r="C66" t="str">
            <v>以上</v>
          </cell>
          <cell r="D66">
            <v>1600000000</v>
          </cell>
          <cell r="E66" t="str">
            <v>未満</v>
          </cell>
          <cell r="F66">
            <v>3.3</v>
          </cell>
        </row>
        <row r="67">
          <cell r="B67">
            <v>1600000000</v>
          </cell>
          <cell r="C67" t="str">
            <v>以上</v>
          </cell>
          <cell r="D67">
            <v>1800000000</v>
          </cell>
          <cell r="E67" t="str">
            <v>未満</v>
          </cell>
          <cell r="F67">
            <v>3.29</v>
          </cell>
        </row>
        <row r="68">
          <cell r="B68">
            <v>1800000000</v>
          </cell>
          <cell r="C68" t="str">
            <v>以上</v>
          </cell>
          <cell r="D68">
            <v>2000000000</v>
          </cell>
          <cell r="E68" t="str">
            <v>未満</v>
          </cell>
          <cell r="F68">
            <v>3.28</v>
          </cell>
        </row>
        <row r="69">
          <cell r="B69">
            <v>2000000000</v>
          </cell>
          <cell r="C69" t="str">
            <v>以上</v>
          </cell>
          <cell r="F69">
            <v>3.27</v>
          </cell>
        </row>
      </sheetData>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明細書"/>
      <sheetName val="複合単価 "/>
      <sheetName val="塗装費"/>
      <sheetName val="見積比較表"/>
      <sheetName val="産廃"/>
      <sheetName val="支線工事"/>
      <sheetName val="動力盤"/>
      <sheetName val="分電盤"/>
      <sheetName val="#REF!"/>
      <sheetName val="フォーム"/>
      <sheetName val="類別歩掛表"/>
      <sheetName val="内訳経費"/>
      <sheetName val="電気"/>
    </sheetNames>
    <sheetDataSet>
      <sheetData sheetId="0"/>
      <sheetData sheetId="1"/>
      <sheetData sheetId="2"/>
      <sheetData sheetId="3"/>
      <sheetData sheetId="4"/>
      <sheetData sheetId="5"/>
      <sheetData sheetId="6" refreshError="1">
        <row r="12">
          <cell r="B12" t="str">
            <v>複合単価計算書</v>
          </cell>
        </row>
        <row r="14">
          <cell r="C14" t="str">
            <v>工事名称 :</v>
          </cell>
        </row>
        <row r="16">
          <cell r="F16" t="str">
            <v>数</v>
          </cell>
          <cell r="G16" t="str">
            <v>単</v>
          </cell>
        </row>
        <row r="17">
          <cell r="C17" t="str">
            <v>名  称</v>
          </cell>
          <cell r="D17" t="str">
            <v xml:space="preserve">  規  格</v>
          </cell>
          <cell r="E17" t="str">
            <v>単  価</v>
          </cell>
          <cell r="F17" t="str">
            <v>雑材料</v>
          </cell>
          <cell r="G17" t="str">
            <v>小  計</v>
          </cell>
          <cell r="H17" t="str">
            <v>単  価</v>
          </cell>
          <cell r="I17" t="str">
            <v>雑材料</v>
          </cell>
          <cell r="J17" t="str">
            <v>小  計</v>
          </cell>
          <cell r="K17" t="str">
            <v>小  計</v>
          </cell>
          <cell r="L17" t="str">
            <v>労務単価</v>
          </cell>
          <cell r="M17" t="str">
            <v>労務単価</v>
          </cell>
          <cell r="N17" t="str">
            <v>歩  掛</v>
          </cell>
          <cell r="O17" t="str">
            <v>その他</v>
          </cell>
          <cell r="P17" t="str">
            <v>小  計</v>
          </cell>
        </row>
        <row r="18">
          <cell r="F18" t="str">
            <v>量</v>
          </cell>
          <cell r="G18" t="str">
            <v>位</v>
          </cell>
        </row>
        <row r="20">
          <cell r="C20" t="str">
            <v xml:space="preserve"> 鋼線（亜鉛メッキ）</v>
          </cell>
          <cell r="D20">
            <v>38</v>
          </cell>
          <cell r="E20" t="str">
            <v>㎡</v>
          </cell>
          <cell r="F20">
            <v>8</v>
          </cell>
          <cell r="G20" t="str">
            <v>ｍ</v>
          </cell>
          <cell r="H20">
            <v>94</v>
          </cell>
          <cell r="I20">
            <v>3.0000000000000002E-2</v>
          </cell>
          <cell r="J20">
            <v>774</v>
          </cell>
          <cell r="K20" t="str">
            <v>電      工</v>
          </cell>
          <cell r="L20" t="str">
            <v>電      工</v>
          </cell>
          <cell r="M20">
            <v>17100</v>
          </cell>
          <cell r="N20">
            <v>0.67</v>
          </cell>
          <cell r="O20">
            <v>0.12</v>
          </cell>
          <cell r="P20">
            <v>12831</v>
          </cell>
        </row>
        <row r="21">
          <cell r="C21" t="str">
            <v xml:space="preserve"> P-70</v>
          </cell>
          <cell r="D21">
            <v>0</v>
          </cell>
          <cell r="E21">
            <v>0</v>
          </cell>
          <cell r="J21">
            <v>0</v>
          </cell>
        </row>
        <row r="22">
          <cell r="B22" t="str">
            <v>資</v>
          </cell>
          <cell r="C22" t="str">
            <v xml:space="preserve"> 支線バンド</v>
          </cell>
          <cell r="D22">
            <v>1</v>
          </cell>
          <cell r="E22" t="str">
            <v>個</v>
          </cell>
          <cell r="F22">
            <v>1</v>
          </cell>
          <cell r="G22" t="str">
            <v>個</v>
          </cell>
          <cell r="H22">
            <v>864</v>
          </cell>
          <cell r="I22">
            <v>3.0000000000000002E-2</v>
          </cell>
          <cell r="J22">
            <v>889</v>
          </cell>
          <cell r="K22" t="str">
            <v>労</v>
          </cell>
          <cell r="L22" t="str">
            <v>普通作業員</v>
          </cell>
          <cell r="M22">
            <v>19700</v>
          </cell>
          <cell r="N22">
            <v>0.26100000000000001</v>
          </cell>
          <cell r="O22">
            <v>0.12</v>
          </cell>
          <cell r="P22">
            <v>5758</v>
          </cell>
        </row>
        <row r="23">
          <cell r="C23" t="str">
            <v xml:space="preserve"> P-68</v>
          </cell>
          <cell r="D23">
            <v>0</v>
          </cell>
          <cell r="E23">
            <v>0</v>
          </cell>
          <cell r="F23">
            <v>0</v>
          </cell>
          <cell r="G23">
            <v>0</v>
          </cell>
          <cell r="I23">
            <v>0</v>
          </cell>
          <cell r="J23">
            <v>0</v>
          </cell>
        </row>
        <row r="24">
          <cell r="C24" t="str">
            <v xml:space="preserve"> シンプル</v>
          </cell>
          <cell r="D24" t="str">
            <v xml:space="preserve">  丸  型</v>
          </cell>
          <cell r="E24">
            <v>1</v>
          </cell>
          <cell r="F24">
            <v>1</v>
          </cell>
          <cell r="G24" t="str">
            <v>個</v>
          </cell>
          <cell r="H24">
            <v>160</v>
          </cell>
          <cell r="I24">
            <v>3.0000000000000002E-2</v>
          </cell>
          <cell r="J24">
            <v>164</v>
          </cell>
        </row>
        <row r="25">
          <cell r="C25" t="str">
            <v xml:space="preserve"> P-78</v>
          </cell>
          <cell r="D25">
            <v>0</v>
          </cell>
          <cell r="E25">
            <v>0</v>
          </cell>
          <cell r="F25">
            <v>0</v>
          </cell>
          <cell r="G25">
            <v>0</v>
          </cell>
          <cell r="I25">
            <v>0</v>
          </cell>
          <cell r="J25">
            <v>0</v>
          </cell>
        </row>
        <row r="26">
          <cell r="C26" t="str">
            <v xml:space="preserve"> 巻付グリップ</v>
          </cell>
          <cell r="D26">
            <v>38</v>
          </cell>
          <cell r="E26" t="str">
            <v>㎡</v>
          </cell>
          <cell r="F26">
            <v>4</v>
          </cell>
          <cell r="G26" t="str">
            <v>個</v>
          </cell>
          <cell r="H26">
            <v>320</v>
          </cell>
          <cell r="I26">
            <v>3.0000000000000002E-2</v>
          </cell>
          <cell r="J26">
            <v>1318</v>
          </cell>
        </row>
        <row r="27">
          <cell r="C27" t="str">
            <v xml:space="preserve"> P-70</v>
          </cell>
          <cell r="D27">
            <v>0</v>
          </cell>
          <cell r="E27">
            <v>0</v>
          </cell>
          <cell r="F27">
            <v>0</v>
          </cell>
          <cell r="G27">
            <v>0</v>
          </cell>
          <cell r="I27">
            <v>0</v>
          </cell>
          <cell r="J27">
            <v>0</v>
          </cell>
        </row>
        <row r="28">
          <cell r="C28" t="str">
            <v xml:space="preserve"> 玉碍子</v>
          </cell>
          <cell r="D28" t="str">
            <v xml:space="preserve">    中</v>
          </cell>
          <cell r="E28">
            <v>1</v>
          </cell>
          <cell r="F28">
            <v>1</v>
          </cell>
          <cell r="G28" t="str">
            <v>個</v>
          </cell>
          <cell r="H28">
            <v>416</v>
          </cell>
          <cell r="I28">
            <v>3.0000000000000002E-2</v>
          </cell>
          <cell r="J28">
            <v>428</v>
          </cell>
          <cell r="K28" t="str">
            <v>務</v>
          </cell>
        </row>
        <row r="29">
          <cell r="C29" t="str">
            <v xml:space="preserve"> P-69</v>
          </cell>
          <cell r="D29">
            <v>0</v>
          </cell>
          <cell r="E29">
            <v>0</v>
          </cell>
          <cell r="F29">
            <v>0</v>
          </cell>
          <cell r="G29">
            <v>0</v>
          </cell>
          <cell r="I29">
            <v>0</v>
          </cell>
          <cell r="J29">
            <v>0</v>
          </cell>
        </row>
        <row r="30">
          <cell r="B30" t="str">
            <v>材</v>
          </cell>
          <cell r="C30" t="str">
            <v xml:space="preserve"> 支線ガード（樹脂）</v>
          </cell>
          <cell r="D30">
            <v>1</v>
          </cell>
          <cell r="E30" t="str">
            <v>本</v>
          </cell>
          <cell r="F30">
            <v>1</v>
          </cell>
          <cell r="G30" t="str">
            <v>本</v>
          </cell>
          <cell r="H30">
            <v>1528</v>
          </cell>
          <cell r="I30">
            <v>3.0000000000000002E-2</v>
          </cell>
          <cell r="J30">
            <v>1573</v>
          </cell>
        </row>
        <row r="31">
          <cell r="C31" t="str">
            <v xml:space="preserve"> P-70</v>
          </cell>
          <cell r="D31">
            <v>0</v>
          </cell>
          <cell r="E31">
            <v>0</v>
          </cell>
          <cell r="F31">
            <v>0</v>
          </cell>
          <cell r="G31">
            <v>0</v>
          </cell>
          <cell r="I31">
            <v>0</v>
          </cell>
          <cell r="J31">
            <v>0</v>
          </cell>
        </row>
        <row r="32">
          <cell r="C32" t="str">
            <v xml:space="preserve"> ステーブロック</v>
          </cell>
          <cell r="D32" t="str">
            <v xml:space="preserve">  ＃５型</v>
          </cell>
          <cell r="E32">
            <v>1</v>
          </cell>
          <cell r="F32">
            <v>1</v>
          </cell>
          <cell r="G32" t="str">
            <v>個</v>
          </cell>
          <cell r="H32">
            <v>2960</v>
          </cell>
          <cell r="I32">
            <v>3.0000000000000002E-2</v>
          </cell>
          <cell r="J32">
            <v>3048</v>
          </cell>
          <cell r="K32">
            <v>18589</v>
          </cell>
          <cell r="L32" t="str">
            <v>労務費計</v>
          </cell>
          <cell r="M32">
            <v>18589</v>
          </cell>
          <cell r="O32" t="str">
            <v>労務費計</v>
          </cell>
          <cell r="P32">
            <v>18589</v>
          </cell>
        </row>
        <row r="33">
          <cell r="C33" t="str">
            <v xml:space="preserve"> P-70</v>
          </cell>
          <cell r="D33">
            <v>0</v>
          </cell>
          <cell r="E33">
            <v>0</v>
          </cell>
          <cell r="F33">
            <v>0</v>
          </cell>
          <cell r="G33">
            <v>0</v>
          </cell>
          <cell r="I33">
            <v>0</v>
          </cell>
          <cell r="J33">
            <v>0</v>
          </cell>
        </row>
        <row r="35">
          <cell r="I35" t="str">
            <v>資材費計</v>
          </cell>
          <cell r="J35">
            <v>8194</v>
          </cell>
          <cell r="K35" t="str">
            <v>資材費計</v>
          </cell>
          <cell r="L35">
            <v>8194</v>
          </cell>
          <cell r="M35" t="str">
            <v>資材費計</v>
          </cell>
          <cell r="N35">
            <v>8194</v>
          </cell>
          <cell r="O35" t="str">
            <v>資材費計</v>
          </cell>
          <cell r="P35">
            <v>8194</v>
          </cell>
        </row>
        <row r="38">
          <cell r="C38" t="str">
            <v>備    考</v>
          </cell>
          <cell r="D38" t="str">
            <v>合計</v>
          </cell>
          <cell r="E38">
            <v>26783</v>
          </cell>
          <cell r="F38" t="str">
            <v>合計</v>
          </cell>
          <cell r="G38">
            <v>26783</v>
          </cell>
          <cell r="O38" t="str">
            <v>合計</v>
          </cell>
          <cell r="P38">
            <v>26783</v>
          </cell>
        </row>
        <row r="40">
          <cell r="C40" t="str">
            <v>※ステーブロックはロッド付とする．</v>
          </cell>
        </row>
        <row r="41">
          <cell r="O41" t="str">
            <v>複合単価</v>
          </cell>
          <cell r="P41">
            <v>26700</v>
          </cell>
        </row>
      </sheetData>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ﾞﾝﾃﾞﾝﾊﾞﾝ"/>
      <sheetName val="ﾃﾞ-ﾀ"/>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refreshError="1">
        <row r="3">
          <cell r="A3">
            <v>20</v>
          </cell>
          <cell r="B3">
            <v>0.21</v>
          </cell>
          <cell r="C3">
            <v>0.26</v>
          </cell>
          <cell r="D3">
            <v>0.38</v>
          </cell>
          <cell r="H3">
            <v>1</v>
          </cell>
          <cell r="I3">
            <v>3</v>
          </cell>
        </row>
        <row r="4">
          <cell r="A4">
            <v>50</v>
          </cell>
          <cell r="B4">
            <v>0.3</v>
          </cell>
          <cell r="C4">
            <v>0.38</v>
          </cell>
          <cell r="D4">
            <v>0.55000000000000004</v>
          </cell>
          <cell r="E4">
            <v>0.72</v>
          </cell>
          <cell r="H4">
            <v>2</v>
          </cell>
          <cell r="I4">
            <v>3</v>
          </cell>
        </row>
        <row r="5">
          <cell r="A5">
            <v>100</v>
          </cell>
          <cell r="C5">
            <v>0.52</v>
          </cell>
          <cell r="D5">
            <v>0.7</v>
          </cell>
          <cell r="E5">
            <v>0.92</v>
          </cell>
          <cell r="H5">
            <v>3</v>
          </cell>
          <cell r="I5">
            <v>3</v>
          </cell>
        </row>
        <row r="6">
          <cell r="A6">
            <v>200</v>
          </cell>
          <cell r="C6">
            <v>0.74</v>
          </cell>
          <cell r="D6">
            <v>1.04</v>
          </cell>
          <cell r="E6">
            <v>1.35</v>
          </cell>
          <cell r="H6">
            <v>4</v>
          </cell>
          <cell r="I6">
            <v>4</v>
          </cell>
        </row>
        <row r="7">
          <cell r="A7">
            <v>300</v>
          </cell>
          <cell r="C7">
            <v>0.89</v>
          </cell>
          <cell r="D7">
            <v>1.26</v>
          </cell>
          <cell r="E7">
            <v>1.63</v>
          </cell>
          <cell r="H7">
            <v>5</v>
          </cell>
          <cell r="I7">
            <v>5</v>
          </cell>
        </row>
        <row r="8">
          <cell r="A8">
            <v>600</v>
          </cell>
          <cell r="D8">
            <v>1.32</v>
          </cell>
          <cell r="E8">
            <v>1.72</v>
          </cell>
          <cell r="H8">
            <v>6</v>
          </cell>
          <cell r="I8">
            <v>6</v>
          </cell>
        </row>
        <row r="9">
          <cell r="A9">
            <v>1200</v>
          </cell>
          <cell r="D9">
            <v>1.55</v>
          </cell>
          <cell r="E9">
            <v>2.02</v>
          </cell>
          <cell r="H9">
            <v>7</v>
          </cell>
          <cell r="I9">
            <v>7</v>
          </cell>
        </row>
        <row r="10">
          <cell r="A10">
            <v>1610</v>
          </cell>
          <cell r="D10">
            <v>1.76</v>
          </cell>
          <cell r="E10">
            <v>2.2999999999999998</v>
          </cell>
          <cell r="H10">
            <v>8.5</v>
          </cell>
          <cell r="I10">
            <v>8</v>
          </cell>
        </row>
        <row r="11">
          <cell r="A11">
            <v>3000</v>
          </cell>
          <cell r="H11">
            <v>10</v>
          </cell>
          <cell r="I11">
            <v>10</v>
          </cell>
        </row>
        <row r="12">
          <cell r="H12">
            <v>13</v>
          </cell>
          <cell r="I12">
            <v>11</v>
          </cell>
        </row>
        <row r="13">
          <cell r="H13">
            <v>16</v>
          </cell>
          <cell r="I13">
            <v>12</v>
          </cell>
        </row>
        <row r="14">
          <cell r="H14">
            <v>19</v>
          </cell>
          <cell r="I14">
            <v>15</v>
          </cell>
        </row>
        <row r="15">
          <cell r="H15">
            <v>22</v>
          </cell>
          <cell r="I15">
            <v>18</v>
          </cell>
        </row>
        <row r="16">
          <cell r="H16">
            <v>26</v>
          </cell>
          <cell r="I16">
            <v>21</v>
          </cell>
        </row>
        <row r="17">
          <cell r="H17">
            <v>30</v>
          </cell>
          <cell r="I17">
            <v>24</v>
          </cell>
        </row>
        <row r="18">
          <cell r="H18">
            <v>35</v>
          </cell>
          <cell r="I18">
            <v>28</v>
          </cell>
        </row>
        <row r="19">
          <cell r="H19">
            <v>41</v>
          </cell>
          <cell r="I19">
            <v>33</v>
          </cell>
        </row>
        <row r="20">
          <cell r="H20">
            <v>100</v>
          </cell>
          <cell r="I20">
            <v>33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
      <sheetName val="２次製品"/>
      <sheetName val="表紙"/>
      <sheetName val="特記建築"/>
      <sheetName val="特記建築改修"/>
      <sheetName val="00建築経費"/>
      <sheetName val="D構成率"/>
      <sheetName val="印刷書式"/>
      <sheetName val="出来高表紙"/>
      <sheetName val="出来高計算"/>
      <sheetName val="設計書設定マクロ一覧"/>
      <sheetName val="Dialog (1)"/>
      <sheetName val="Module1"/>
      <sheetName val="Dialog (2)"/>
      <sheetName val="Module (2)"/>
      <sheetName val="Dialog (3)"/>
      <sheetName val="Module (3)"/>
      <sheetName val="Dialog (4)"/>
      <sheetName val="Module6"/>
      <sheetName val="出来高OT"/>
      <sheetName val="Sheet1"/>
      <sheetName val="Sheet2"/>
      <sheetName val="Sheet3"/>
      <sheetName val="出来高OT.XLS"/>
      <sheetName val="%E5%87%BA%E6%9D%A5%E9%AB%98OT.X"/>
      <sheetName val="☆バルブ操作室"/>
      <sheetName val="塩ﾋﾞﾀﾞｸﾄ"/>
      <sheetName val="表紙 (2)"/>
      <sheetName val="×Ⅱ積上仮設"/>
      <sheetName val="中項目(建築)"/>
      <sheetName val="1-1 直接仮設（建築）"/>
      <sheetName val="1-2 鉄骨工事(建築)"/>
      <sheetName val="電気設備"/>
      <sheetName val="複合単価表"/>
      <sheetName val=""/>
    </sheetNames>
    <definedNames>
      <definedName name="スピンボタン入力2" sheetId="0"/>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refreshError="1"/>
      <sheetData sheetId="16"/>
      <sheetData sheetId="17" refreshError="1"/>
      <sheetData sheetId="18"/>
      <sheetData sheetId="19" refreshError="1"/>
      <sheetData sheetId="20" refreshError="1"/>
      <sheetData sheetId="21"/>
      <sheetData sheetId="22"/>
      <sheetData sheetId="23"/>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細目別"/>
      <sheetName val="科目別"/>
      <sheetName val="種目別"/>
      <sheetName val="経費"/>
      <sheetName val="積算"/>
      <sheetName val="概算"/>
      <sheetName val="やること"/>
      <sheetName val="おぼえ書き"/>
    </sheetNames>
    <sheetDataSet>
      <sheetData sheetId="0"/>
      <sheetData sheetId="1"/>
      <sheetData sheetId="2"/>
      <sheetData sheetId="3"/>
      <sheetData sheetId="4"/>
      <sheetData sheetId="5"/>
      <sheetData sheetId="6"/>
      <sheetData sheetId="7"/>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細目別"/>
      <sheetName val="科目別"/>
      <sheetName val="種目別"/>
      <sheetName val="経費"/>
      <sheetName val="積算"/>
      <sheetName val="概算"/>
      <sheetName val="やること"/>
      <sheetName val="おぼえ書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灯負荷"/>
    </sheetNames>
    <sheetDataSet>
      <sheetData sheetId="0"/>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扱い説明"/>
      <sheetName val="材料一覧"/>
    </sheetNames>
    <sheetDataSet>
      <sheetData sheetId="0" refreshError="1"/>
      <sheetData sheetId="1"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設定シート"/>
      <sheetName val="機器搬入費"/>
      <sheetName val="プラベース"/>
      <sheetName val="モルタル埋戻"/>
      <sheetName val="化粧カバー"/>
      <sheetName val="サーモガード"/>
      <sheetName val="架台"/>
      <sheetName val="土工事750Ｈ"/>
      <sheetName val="土工事450Ｈ"/>
      <sheetName val="スリーブ"/>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科目"/>
      <sheetName val="細目"/>
    </sheetNames>
    <sheetDataSet>
      <sheetData sheetId="0" refreshError="1"/>
      <sheetData sheetId="1">
        <row r="1">
          <cell r="N1" t="str">
            <v>ｍ</v>
          </cell>
          <cell r="O1" t="str">
            <v>ｍ2</v>
          </cell>
          <cell r="P1" t="str">
            <v>ｍ3</v>
          </cell>
          <cell r="Q1" t="str">
            <v>か所</v>
          </cell>
          <cell r="R1" t="str">
            <v>t</v>
          </cell>
          <cell r="S1" t="str">
            <v>本</v>
          </cell>
        </row>
      </sheetData>
      <sheetData sheetId="2"/>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保温・塗装)"/>
      <sheetName val="S-10 一覧"/>
      <sheetName val="S-10 保温工(1)"/>
      <sheetName val="S-11 一覧 "/>
      <sheetName val="S-11 保温工(2)"/>
      <sheetName val="S-18 保温工"/>
      <sheetName val="保温歩掛(1)"/>
      <sheetName val="保温歩掛(2)"/>
      <sheetName val="S-12 一覧 "/>
      <sheetName val="S-12 防錆工事"/>
      <sheetName val="S-13 一覧"/>
      <sheetName val="S-13 塗装工事"/>
      <sheetName val="塗装歩掛"/>
      <sheetName val="S-14一覧 "/>
      <sheetName val="S-14 ﾀﾞｸﾄ保温工(ﾛｯｸｳｰﾙ)"/>
      <sheetName val="S-15一覧"/>
      <sheetName val="S-15 ﾀﾞｸﾄ保温工(ｸﾞﾗｽｳｰﾙ)"/>
      <sheetName val="S-16一覧"/>
      <sheetName val="S-16 ｽﾊﾟｲﾗﾙﾀﾞｸﾄ保温工(ﾛｯｸｳｰﾙ)"/>
      <sheetName val="S-17一覧 "/>
      <sheetName val="S-17 ｽﾊﾟｲﾗﾙﾀﾞｸﾄ保温工(ｸﾞﾗｽｳｰﾙ)"/>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row r="6">
          <cell r="C6">
            <v>1</v>
          </cell>
          <cell r="D6">
            <v>2</v>
          </cell>
          <cell r="E6">
            <v>3</v>
          </cell>
          <cell r="F6">
            <v>4</v>
          </cell>
          <cell r="G6">
            <v>5</v>
          </cell>
          <cell r="H6">
            <v>6</v>
          </cell>
          <cell r="I6">
            <v>7</v>
          </cell>
        </row>
        <row r="7">
          <cell r="B7">
            <v>15</v>
          </cell>
          <cell r="C7">
            <v>20</v>
          </cell>
          <cell r="D7">
            <v>160</v>
          </cell>
          <cell r="E7">
            <v>0.23</v>
          </cell>
          <cell r="F7">
            <v>75</v>
          </cell>
          <cell r="G7">
            <v>16</v>
          </cell>
          <cell r="H7">
            <v>4.3</v>
          </cell>
          <cell r="I7">
            <v>5.8000000000000003E-2</v>
          </cell>
        </row>
        <row r="8">
          <cell r="B8">
            <v>20</v>
          </cell>
          <cell r="C8">
            <v>20</v>
          </cell>
          <cell r="D8">
            <v>180</v>
          </cell>
          <cell r="E8">
            <v>0.25</v>
          </cell>
          <cell r="F8">
            <v>75</v>
          </cell>
          <cell r="G8">
            <v>16</v>
          </cell>
          <cell r="H8">
            <v>4.7</v>
          </cell>
          <cell r="I8">
            <v>6.0999999999999999E-2</v>
          </cell>
        </row>
        <row r="9">
          <cell r="B9">
            <v>25</v>
          </cell>
          <cell r="C9">
            <v>20</v>
          </cell>
          <cell r="D9">
            <v>190</v>
          </cell>
          <cell r="E9">
            <v>0.27</v>
          </cell>
          <cell r="F9">
            <v>100</v>
          </cell>
          <cell r="G9">
            <v>20</v>
          </cell>
          <cell r="H9">
            <v>3.6</v>
          </cell>
          <cell r="I9">
            <v>6.8000000000000005E-2</v>
          </cell>
        </row>
        <row r="10">
          <cell r="B10">
            <v>32</v>
          </cell>
          <cell r="C10">
            <v>20</v>
          </cell>
          <cell r="D10">
            <v>220</v>
          </cell>
          <cell r="E10">
            <v>0.31</v>
          </cell>
          <cell r="F10">
            <v>100</v>
          </cell>
          <cell r="G10">
            <v>20</v>
          </cell>
          <cell r="H10">
            <v>4</v>
          </cell>
          <cell r="I10">
            <v>7.0999999999999994E-2</v>
          </cell>
        </row>
        <row r="11">
          <cell r="B11">
            <v>40</v>
          </cell>
          <cell r="C11">
            <v>20</v>
          </cell>
          <cell r="D11">
            <v>220</v>
          </cell>
          <cell r="E11">
            <v>0.33</v>
          </cell>
          <cell r="F11">
            <v>100</v>
          </cell>
          <cell r="G11">
            <v>20</v>
          </cell>
          <cell r="H11">
            <v>4.3</v>
          </cell>
          <cell r="I11">
            <v>7.6999999999999999E-2</v>
          </cell>
        </row>
        <row r="12">
          <cell r="B12">
            <v>50</v>
          </cell>
          <cell r="C12">
            <v>20</v>
          </cell>
          <cell r="D12">
            <v>260</v>
          </cell>
          <cell r="E12">
            <v>0.37</v>
          </cell>
          <cell r="F12">
            <v>100</v>
          </cell>
          <cell r="G12">
            <v>20</v>
          </cell>
          <cell r="H12">
            <v>4.9000000000000004</v>
          </cell>
          <cell r="I12">
            <v>8.5000000000000006E-2</v>
          </cell>
        </row>
        <row r="13">
          <cell r="B13">
            <v>65</v>
          </cell>
          <cell r="C13">
            <v>20</v>
          </cell>
          <cell r="D13">
            <v>320</v>
          </cell>
          <cell r="E13">
            <v>0.43</v>
          </cell>
          <cell r="F13">
            <v>125</v>
          </cell>
          <cell r="G13">
            <v>24</v>
          </cell>
          <cell r="H13">
            <v>4.3</v>
          </cell>
          <cell r="I13">
            <v>9.0999999999999998E-2</v>
          </cell>
        </row>
        <row r="14">
          <cell r="B14">
            <v>80</v>
          </cell>
          <cell r="C14">
            <v>20</v>
          </cell>
          <cell r="D14">
            <v>360</v>
          </cell>
          <cell r="E14">
            <v>0.48</v>
          </cell>
          <cell r="F14">
            <v>125</v>
          </cell>
          <cell r="G14">
            <v>24</v>
          </cell>
          <cell r="H14">
            <v>4.8</v>
          </cell>
          <cell r="I14">
            <v>0.1</v>
          </cell>
        </row>
        <row r="15">
          <cell r="B15">
            <v>100</v>
          </cell>
          <cell r="C15">
            <v>25</v>
          </cell>
          <cell r="D15">
            <v>565</v>
          </cell>
          <cell r="E15">
            <v>0.61</v>
          </cell>
          <cell r="F15">
            <v>150</v>
          </cell>
          <cell r="G15">
            <v>28</v>
          </cell>
          <cell r="H15">
            <v>4.9000000000000004</v>
          </cell>
          <cell r="I15">
            <v>0.13500000000000001</v>
          </cell>
        </row>
        <row r="16">
          <cell r="B16">
            <v>125</v>
          </cell>
          <cell r="C16">
            <v>25</v>
          </cell>
          <cell r="D16">
            <v>665</v>
          </cell>
          <cell r="E16">
            <v>0.71</v>
          </cell>
          <cell r="F16">
            <v>150</v>
          </cell>
          <cell r="G16">
            <v>28</v>
          </cell>
          <cell r="H16">
            <v>5.7</v>
          </cell>
          <cell r="I16">
            <v>0.16</v>
          </cell>
        </row>
        <row r="17">
          <cell r="B17">
            <v>150</v>
          </cell>
          <cell r="C17">
            <v>25</v>
          </cell>
          <cell r="D17">
            <v>855</v>
          </cell>
          <cell r="E17">
            <v>0.81</v>
          </cell>
          <cell r="F17">
            <v>150</v>
          </cell>
          <cell r="G17">
            <v>28</v>
          </cell>
          <cell r="H17">
            <v>6.4</v>
          </cell>
          <cell r="I17">
            <v>0.182</v>
          </cell>
        </row>
        <row r="18">
          <cell r="B18">
            <v>200</v>
          </cell>
          <cell r="C18">
            <v>40</v>
          </cell>
          <cell r="D18">
            <v>1690</v>
          </cell>
          <cell r="E18">
            <v>1.1100000000000001</v>
          </cell>
          <cell r="F18">
            <v>150</v>
          </cell>
          <cell r="G18">
            <v>28</v>
          </cell>
          <cell r="H18">
            <v>8.9</v>
          </cell>
          <cell r="I18">
            <v>0.25900000000000001</v>
          </cell>
        </row>
        <row r="19">
          <cell r="B19">
            <v>250</v>
          </cell>
          <cell r="C19">
            <v>40</v>
          </cell>
          <cell r="D19">
            <v>2630</v>
          </cell>
          <cell r="E19">
            <v>1.3</v>
          </cell>
          <cell r="F19">
            <v>150</v>
          </cell>
          <cell r="G19">
            <v>28</v>
          </cell>
          <cell r="H19">
            <v>10.4</v>
          </cell>
          <cell r="I19">
            <v>0.32100000000000001</v>
          </cell>
        </row>
        <row r="20">
          <cell r="B20">
            <v>300</v>
          </cell>
          <cell r="C20">
            <v>40</v>
          </cell>
          <cell r="D20">
            <v>3060</v>
          </cell>
          <cell r="E20">
            <v>1.5</v>
          </cell>
          <cell r="F20">
            <v>150</v>
          </cell>
          <cell r="G20">
            <v>28</v>
          </cell>
          <cell r="H20">
            <v>12</v>
          </cell>
          <cell r="I20">
            <v>0.4</v>
          </cell>
        </row>
        <row r="30">
          <cell r="C30">
            <v>1</v>
          </cell>
          <cell r="D30">
            <v>2</v>
          </cell>
          <cell r="E30">
            <v>3</v>
          </cell>
          <cell r="F30">
            <v>4</v>
          </cell>
          <cell r="G30">
            <v>5</v>
          </cell>
          <cell r="H30">
            <v>6</v>
          </cell>
          <cell r="I30">
            <v>7</v>
          </cell>
        </row>
        <row r="31">
          <cell r="B31">
            <v>15</v>
          </cell>
          <cell r="C31">
            <v>20</v>
          </cell>
          <cell r="D31">
            <v>160</v>
          </cell>
          <cell r="E31">
            <v>0.23</v>
          </cell>
          <cell r="F31">
            <v>75</v>
          </cell>
          <cell r="G31">
            <v>42</v>
          </cell>
          <cell r="H31">
            <v>4.3</v>
          </cell>
          <cell r="I31">
            <v>7.4999999999999997E-2</v>
          </cell>
        </row>
        <row r="32">
          <cell r="B32">
            <v>20</v>
          </cell>
          <cell r="C32">
            <v>20</v>
          </cell>
          <cell r="D32">
            <v>180</v>
          </cell>
          <cell r="E32">
            <v>0.25</v>
          </cell>
          <cell r="F32">
            <v>75</v>
          </cell>
          <cell r="G32">
            <v>42</v>
          </cell>
          <cell r="H32">
            <v>4.7</v>
          </cell>
          <cell r="I32">
            <v>7.8E-2</v>
          </cell>
        </row>
        <row r="33">
          <cell r="B33">
            <v>25</v>
          </cell>
          <cell r="C33">
            <v>20</v>
          </cell>
          <cell r="D33">
            <v>190</v>
          </cell>
          <cell r="E33">
            <v>0.27</v>
          </cell>
          <cell r="F33">
            <v>100</v>
          </cell>
          <cell r="G33">
            <v>56</v>
          </cell>
          <cell r="H33">
            <v>3.6</v>
          </cell>
          <cell r="I33">
            <v>8.5000000000000006E-2</v>
          </cell>
        </row>
        <row r="34">
          <cell r="B34">
            <v>32</v>
          </cell>
          <cell r="C34">
            <v>20</v>
          </cell>
          <cell r="D34">
            <v>220</v>
          </cell>
          <cell r="E34">
            <v>0.31</v>
          </cell>
          <cell r="F34">
            <v>100</v>
          </cell>
          <cell r="G34">
            <v>56</v>
          </cell>
          <cell r="H34">
            <v>4</v>
          </cell>
          <cell r="I34">
            <v>8.7999999999999995E-2</v>
          </cell>
        </row>
        <row r="35">
          <cell r="B35">
            <v>40</v>
          </cell>
          <cell r="C35">
            <v>20</v>
          </cell>
          <cell r="D35">
            <v>220</v>
          </cell>
          <cell r="E35">
            <v>0.33</v>
          </cell>
          <cell r="F35">
            <v>100</v>
          </cell>
          <cell r="G35">
            <v>56</v>
          </cell>
          <cell r="H35">
            <v>4.3</v>
          </cell>
          <cell r="I35">
            <v>9.5000000000000001E-2</v>
          </cell>
        </row>
        <row r="36">
          <cell r="B36">
            <v>50</v>
          </cell>
          <cell r="C36">
            <v>20</v>
          </cell>
          <cell r="D36">
            <v>260</v>
          </cell>
          <cell r="E36">
            <v>0.37</v>
          </cell>
          <cell r="F36">
            <v>100</v>
          </cell>
          <cell r="G36">
            <v>56</v>
          </cell>
          <cell r="H36">
            <v>4.9000000000000004</v>
          </cell>
          <cell r="I36">
            <v>0.104</v>
          </cell>
        </row>
        <row r="37">
          <cell r="B37">
            <v>65</v>
          </cell>
          <cell r="C37">
            <v>20</v>
          </cell>
          <cell r="D37">
            <v>320</v>
          </cell>
          <cell r="E37">
            <v>0.43</v>
          </cell>
          <cell r="F37">
            <v>125</v>
          </cell>
          <cell r="G37">
            <v>70</v>
          </cell>
          <cell r="H37">
            <v>4.3</v>
          </cell>
          <cell r="I37">
            <v>0.112</v>
          </cell>
        </row>
        <row r="38">
          <cell r="B38">
            <v>80</v>
          </cell>
          <cell r="C38">
            <v>20</v>
          </cell>
          <cell r="D38">
            <v>360</v>
          </cell>
          <cell r="E38">
            <v>0.48</v>
          </cell>
          <cell r="F38">
            <v>125</v>
          </cell>
          <cell r="G38">
            <v>70</v>
          </cell>
          <cell r="H38">
            <v>4.8</v>
          </cell>
          <cell r="I38">
            <v>0.123</v>
          </cell>
        </row>
        <row r="39">
          <cell r="B39">
            <v>100</v>
          </cell>
          <cell r="C39">
            <v>25</v>
          </cell>
          <cell r="D39">
            <v>565</v>
          </cell>
          <cell r="E39">
            <v>0.61</v>
          </cell>
          <cell r="F39">
            <v>150</v>
          </cell>
          <cell r="G39">
            <v>84</v>
          </cell>
          <cell r="H39">
            <v>4.9000000000000004</v>
          </cell>
          <cell r="I39">
            <v>0.16400000000000001</v>
          </cell>
        </row>
        <row r="40">
          <cell r="B40">
            <v>125</v>
          </cell>
          <cell r="C40">
            <v>25</v>
          </cell>
          <cell r="D40">
            <v>665</v>
          </cell>
          <cell r="E40">
            <v>0.71</v>
          </cell>
          <cell r="F40">
            <v>150</v>
          </cell>
          <cell r="G40">
            <v>84</v>
          </cell>
          <cell r="H40">
            <v>5.7</v>
          </cell>
          <cell r="I40">
            <v>0.192</v>
          </cell>
        </row>
        <row r="41">
          <cell r="B41">
            <v>150</v>
          </cell>
          <cell r="C41">
            <v>25</v>
          </cell>
          <cell r="D41">
            <v>855</v>
          </cell>
          <cell r="E41">
            <v>0.81</v>
          </cell>
          <cell r="F41">
            <v>150</v>
          </cell>
          <cell r="G41">
            <v>84</v>
          </cell>
          <cell r="H41">
            <v>6.4</v>
          </cell>
          <cell r="I41">
            <v>0.219</v>
          </cell>
        </row>
        <row r="42">
          <cell r="B42">
            <v>200</v>
          </cell>
          <cell r="C42">
            <v>40</v>
          </cell>
          <cell r="D42">
            <v>1690</v>
          </cell>
          <cell r="E42">
            <v>1.1100000000000001</v>
          </cell>
          <cell r="F42">
            <v>150</v>
          </cell>
          <cell r="G42">
            <v>84</v>
          </cell>
          <cell r="H42">
            <v>8.9</v>
          </cell>
          <cell r="I42">
            <v>0.316</v>
          </cell>
        </row>
        <row r="43">
          <cell r="B43">
            <v>250</v>
          </cell>
          <cell r="C43">
            <v>40</v>
          </cell>
          <cell r="D43">
            <v>2630</v>
          </cell>
          <cell r="E43">
            <v>1.3</v>
          </cell>
          <cell r="F43">
            <v>150</v>
          </cell>
          <cell r="G43">
            <v>84</v>
          </cell>
          <cell r="H43">
            <v>10.4</v>
          </cell>
          <cell r="I43">
            <v>0.38600000000000001</v>
          </cell>
        </row>
        <row r="44">
          <cell r="B44">
            <v>300</v>
          </cell>
          <cell r="C44">
            <v>40</v>
          </cell>
          <cell r="D44">
            <v>3060</v>
          </cell>
          <cell r="E44">
            <v>1.5</v>
          </cell>
          <cell r="F44">
            <v>150</v>
          </cell>
          <cell r="G44">
            <v>84</v>
          </cell>
          <cell r="H44">
            <v>12</v>
          </cell>
          <cell r="I44">
            <v>0.47</v>
          </cell>
        </row>
        <row r="54">
          <cell r="C54">
            <v>1</v>
          </cell>
          <cell r="D54">
            <v>2</v>
          </cell>
          <cell r="E54">
            <v>3</v>
          </cell>
          <cell r="F54">
            <v>4</v>
          </cell>
          <cell r="G54">
            <v>5</v>
          </cell>
          <cell r="H54">
            <v>6</v>
          </cell>
        </row>
        <row r="55">
          <cell r="B55">
            <v>15</v>
          </cell>
          <cell r="C55">
            <v>20</v>
          </cell>
          <cell r="D55">
            <v>160</v>
          </cell>
          <cell r="E55">
            <v>75</v>
          </cell>
          <cell r="F55">
            <v>42</v>
          </cell>
          <cell r="G55">
            <v>4.3</v>
          </cell>
          <cell r="H55">
            <v>5.1999999999999998E-2</v>
          </cell>
        </row>
        <row r="56">
          <cell r="B56">
            <v>20</v>
          </cell>
          <cell r="C56">
            <v>20</v>
          </cell>
          <cell r="D56">
            <v>180</v>
          </cell>
          <cell r="E56">
            <v>75</v>
          </cell>
          <cell r="F56">
            <v>42</v>
          </cell>
          <cell r="G56">
            <v>4.7</v>
          </cell>
          <cell r="H56">
            <v>5.6000000000000001E-2</v>
          </cell>
        </row>
        <row r="57">
          <cell r="B57">
            <v>25</v>
          </cell>
          <cell r="C57">
            <v>20</v>
          </cell>
          <cell r="D57">
            <v>190</v>
          </cell>
          <cell r="E57">
            <v>100</v>
          </cell>
          <cell r="F57">
            <v>56</v>
          </cell>
          <cell r="G57">
            <v>3.6</v>
          </cell>
          <cell r="H57">
            <v>6.0999999999999999E-2</v>
          </cell>
        </row>
        <row r="58">
          <cell r="B58">
            <v>32</v>
          </cell>
          <cell r="C58">
            <v>20</v>
          </cell>
          <cell r="D58">
            <v>220</v>
          </cell>
          <cell r="E58">
            <v>100</v>
          </cell>
          <cell r="F58">
            <v>56</v>
          </cell>
          <cell r="G58">
            <v>4</v>
          </cell>
          <cell r="H58">
            <v>6.5000000000000002E-2</v>
          </cell>
        </row>
        <row r="59">
          <cell r="B59">
            <v>40</v>
          </cell>
          <cell r="C59">
            <v>20</v>
          </cell>
          <cell r="D59">
            <v>220</v>
          </cell>
          <cell r="E59">
            <v>100</v>
          </cell>
          <cell r="F59">
            <v>56</v>
          </cell>
          <cell r="G59">
            <v>4.3</v>
          </cell>
          <cell r="H59">
            <v>7.0999999999999994E-2</v>
          </cell>
        </row>
        <row r="60">
          <cell r="B60">
            <v>50</v>
          </cell>
          <cell r="C60">
            <v>20</v>
          </cell>
          <cell r="D60">
            <v>260</v>
          </cell>
          <cell r="E60">
            <v>100</v>
          </cell>
          <cell r="F60">
            <v>56</v>
          </cell>
          <cell r="G60">
            <v>4.9000000000000004</v>
          </cell>
          <cell r="H60">
            <v>7.6999999999999999E-2</v>
          </cell>
        </row>
        <row r="61">
          <cell r="B61">
            <v>65</v>
          </cell>
          <cell r="C61">
            <v>20</v>
          </cell>
          <cell r="D61">
            <v>320</v>
          </cell>
          <cell r="E61">
            <v>125</v>
          </cell>
          <cell r="F61">
            <v>70</v>
          </cell>
          <cell r="G61">
            <v>4.3</v>
          </cell>
          <cell r="H61">
            <v>8.2000000000000003E-2</v>
          </cell>
        </row>
        <row r="62">
          <cell r="B62">
            <v>80</v>
          </cell>
          <cell r="C62">
            <v>20</v>
          </cell>
          <cell r="D62">
            <v>360</v>
          </cell>
          <cell r="E62">
            <v>125</v>
          </cell>
          <cell r="F62">
            <v>70</v>
          </cell>
          <cell r="G62">
            <v>4.8</v>
          </cell>
          <cell r="H62">
            <v>9.0999999999999998E-2</v>
          </cell>
        </row>
        <row r="63">
          <cell r="B63">
            <v>100</v>
          </cell>
          <cell r="C63">
            <v>25</v>
          </cell>
          <cell r="D63">
            <v>565</v>
          </cell>
          <cell r="E63">
            <v>150</v>
          </cell>
          <cell r="F63">
            <v>84</v>
          </cell>
          <cell r="G63">
            <v>4.9000000000000004</v>
          </cell>
          <cell r="H63">
            <v>0.122</v>
          </cell>
        </row>
        <row r="64">
          <cell r="B64">
            <v>125</v>
          </cell>
          <cell r="C64">
            <v>25</v>
          </cell>
          <cell r="D64">
            <v>665</v>
          </cell>
          <cell r="E64">
            <v>150</v>
          </cell>
          <cell r="F64">
            <v>84</v>
          </cell>
          <cell r="G64">
            <v>5.7</v>
          </cell>
          <cell r="H64">
            <v>0.14299999999999999</v>
          </cell>
        </row>
        <row r="65">
          <cell r="B65">
            <v>150</v>
          </cell>
          <cell r="C65">
            <v>25</v>
          </cell>
          <cell r="D65">
            <v>855</v>
          </cell>
          <cell r="E65">
            <v>150</v>
          </cell>
          <cell r="F65">
            <v>84</v>
          </cell>
          <cell r="G65">
            <v>6.4</v>
          </cell>
          <cell r="H65">
            <v>0.16300000000000001</v>
          </cell>
        </row>
        <row r="66">
          <cell r="B66">
            <v>200</v>
          </cell>
          <cell r="C66">
            <v>40</v>
          </cell>
          <cell r="D66">
            <v>1690</v>
          </cell>
          <cell r="E66">
            <v>150</v>
          </cell>
          <cell r="F66">
            <v>84</v>
          </cell>
          <cell r="G66">
            <v>8.9</v>
          </cell>
          <cell r="H66">
            <v>0.23100000000000001</v>
          </cell>
        </row>
        <row r="67">
          <cell r="B67">
            <v>250</v>
          </cell>
          <cell r="C67">
            <v>40</v>
          </cell>
          <cell r="D67">
            <v>2630</v>
          </cell>
          <cell r="E67">
            <v>150</v>
          </cell>
          <cell r="F67">
            <v>84</v>
          </cell>
          <cell r="G67">
            <v>10.4</v>
          </cell>
          <cell r="H67">
            <v>0.29099999999999998</v>
          </cell>
        </row>
        <row r="68">
          <cell r="B68">
            <v>300</v>
          </cell>
          <cell r="C68">
            <v>40</v>
          </cell>
          <cell r="D68">
            <v>3060</v>
          </cell>
          <cell r="E68">
            <v>150</v>
          </cell>
          <cell r="F68">
            <v>84</v>
          </cell>
          <cell r="G68">
            <v>12</v>
          </cell>
          <cell r="H68">
            <v>0.35899999999999999</v>
          </cell>
        </row>
        <row r="78">
          <cell r="C78">
            <v>1</v>
          </cell>
          <cell r="D78">
            <v>2</v>
          </cell>
          <cell r="E78">
            <v>3</v>
          </cell>
          <cell r="F78">
            <v>4</v>
          </cell>
          <cell r="G78">
            <v>5</v>
          </cell>
          <cell r="H78">
            <v>6</v>
          </cell>
          <cell r="I78">
            <v>7</v>
          </cell>
          <cell r="J78">
            <v>8</v>
          </cell>
          <cell r="K78">
            <v>9</v>
          </cell>
          <cell r="L78">
            <v>10</v>
          </cell>
        </row>
        <row r="79">
          <cell r="B79">
            <v>15</v>
          </cell>
          <cell r="C79">
            <v>20</v>
          </cell>
          <cell r="D79">
            <v>160</v>
          </cell>
          <cell r="E79">
            <v>100</v>
          </cell>
          <cell r="F79">
            <v>20</v>
          </cell>
          <cell r="G79">
            <v>5.0999999999999996</v>
          </cell>
          <cell r="H79">
            <v>75</v>
          </cell>
          <cell r="I79">
            <v>22</v>
          </cell>
          <cell r="J79">
            <v>4.3</v>
          </cell>
          <cell r="K79">
            <v>0.09</v>
          </cell>
          <cell r="L79">
            <v>6.9000000000000006E-2</v>
          </cell>
        </row>
        <row r="80">
          <cell r="B80">
            <v>20</v>
          </cell>
          <cell r="C80">
            <v>20</v>
          </cell>
          <cell r="D80">
            <v>180</v>
          </cell>
          <cell r="E80">
            <v>100</v>
          </cell>
          <cell r="F80">
            <v>20</v>
          </cell>
          <cell r="G80">
            <v>5.4</v>
          </cell>
          <cell r="H80">
            <v>75</v>
          </cell>
          <cell r="I80">
            <v>22</v>
          </cell>
          <cell r="J80">
            <v>4.7</v>
          </cell>
          <cell r="K80">
            <v>0.1</v>
          </cell>
          <cell r="L80">
            <v>7.4999999999999997E-2</v>
          </cell>
        </row>
        <row r="81">
          <cell r="B81">
            <v>25</v>
          </cell>
          <cell r="C81">
            <v>20</v>
          </cell>
          <cell r="D81">
            <v>190</v>
          </cell>
          <cell r="E81">
            <v>100</v>
          </cell>
          <cell r="F81">
            <v>20</v>
          </cell>
          <cell r="G81">
            <v>6</v>
          </cell>
          <cell r="H81">
            <v>100</v>
          </cell>
          <cell r="I81">
            <v>31</v>
          </cell>
          <cell r="J81">
            <v>3.6</v>
          </cell>
          <cell r="K81">
            <v>0.11</v>
          </cell>
          <cell r="L81">
            <v>8.1000000000000003E-2</v>
          </cell>
        </row>
        <row r="82">
          <cell r="B82">
            <v>32</v>
          </cell>
          <cell r="C82">
            <v>20</v>
          </cell>
          <cell r="D82">
            <v>220</v>
          </cell>
          <cell r="E82">
            <v>100</v>
          </cell>
          <cell r="F82">
            <v>20</v>
          </cell>
          <cell r="G82">
            <v>6.6</v>
          </cell>
          <cell r="H82">
            <v>100</v>
          </cell>
          <cell r="I82">
            <v>31</v>
          </cell>
          <cell r="J82">
            <v>4</v>
          </cell>
          <cell r="K82">
            <v>0.13</v>
          </cell>
          <cell r="L82">
            <v>8.6999999999999994E-2</v>
          </cell>
        </row>
        <row r="83">
          <cell r="B83">
            <v>40</v>
          </cell>
          <cell r="C83">
            <v>20</v>
          </cell>
          <cell r="D83">
            <v>220</v>
          </cell>
          <cell r="E83">
            <v>100</v>
          </cell>
          <cell r="F83">
            <v>20</v>
          </cell>
          <cell r="G83">
            <v>7</v>
          </cell>
          <cell r="H83">
            <v>100</v>
          </cell>
          <cell r="I83">
            <v>31</v>
          </cell>
          <cell r="J83">
            <v>4.3</v>
          </cell>
          <cell r="K83">
            <v>0.14000000000000001</v>
          </cell>
          <cell r="L83">
            <v>9.6000000000000002E-2</v>
          </cell>
        </row>
        <row r="84">
          <cell r="B84">
            <v>50</v>
          </cell>
          <cell r="C84">
            <v>20</v>
          </cell>
          <cell r="D84">
            <v>260</v>
          </cell>
          <cell r="E84">
            <v>100</v>
          </cell>
          <cell r="F84">
            <v>20</v>
          </cell>
          <cell r="G84">
            <v>7.9</v>
          </cell>
          <cell r="H84">
            <v>100</v>
          </cell>
          <cell r="I84">
            <v>31</v>
          </cell>
          <cell r="J84">
            <v>4.9000000000000004</v>
          </cell>
          <cell r="K84">
            <v>0.16</v>
          </cell>
          <cell r="L84">
            <v>0.104</v>
          </cell>
        </row>
        <row r="85">
          <cell r="B85">
            <v>65</v>
          </cell>
          <cell r="C85">
            <v>20</v>
          </cell>
          <cell r="D85">
            <v>320</v>
          </cell>
          <cell r="E85">
            <v>125</v>
          </cell>
          <cell r="F85">
            <v>25</v>
          </cell>
          <cell r="G85">
            <v>7.2</v>
          </cell>
          <cell r="H85">
            <v>125</v>
          </cell>
          <cell r="I85">
            <v>38</v>
          </cell>
          <cell r="J85">
            <v>4.3</v>
          </cell>
          <cell r="K85">
            <v>0.18</v>
          </cell>
          <cell r="L85">
            <v>0.113</v>
          </cell>
        </row>
        <row r="86">
          <cell r="B86">
            <v>80</v>
          </cell>
          <cell r="C86">
            <v>20</v>
          </cell>
          <cell r="D86">
            <v>360</v>
          </cell>
          <cell r="E86">
            <v>125</v>
          </cell>
          <cell r="F86">
            <v>25</v>
          </cell>
          <cell r="G86">
            <v>8</v>
          </cell>
          <cell r="H86">
            <v>125</v>
          </cell>
          <cell r="I86">
            <v>38</v>
          </cell>
          <cell r="J86">
            <v>4.8</v>
          </cell>
          <cell r="K86">
            <v>0.2</v>
          </cell>
          <cell r="L86">
            <v>0.125</v>
          </cell>
        </row>
        <row r="87">
          <cell r="B87">
            <v>100</v>
          </cell>
          <cell r="C87">
            <v>25</v>
          </cell>
          <cell r="D87">
            <v>565</v>
          </cell>
          <cell r="E87">
            <v>150</v>
          </cell>
          <cell r="F87">
            <v>30</v>
          </cell>
          <cell r="G87">
            <v>8.3000000000000007</v>
          </cell>
          <cell r="H87">
            <v>150</v>
          </cell>
          <cell r="I87">
            <v>45</v>
          </cell>
          <cell r="J87">
            <v>4.9000000000000004</v>
          </cell>
          <cell r="K87">
            <v>0.26</v>
          </cell>
          <cell r="L87">
            <v>0.16700000000000001</v>
          </cell>
        </row>
        <row r="88">
          <cell r="B88">
            <v>125</v>
          </cell>
          <cell r="C88">
            <v>25</v>
          </cell>
          <cell r="D88">
            <v>665</v>
          </cell>
          <cell r="E88">
            <v>150</v>
          </cell>
          <cell r="F88">
            <v>30</v>
          </cell>
          <cell r="G88">
            <v>9.6</v>
          </cell>
          <cell r="H88">
            <v>150</v>
          </cell>
          <cell r="I88">
            <v>45</v>
          </cell>
          <cell r="J88">
            <v>5.7</v>
          </cell>
          <cell r="K88">
            <v>0.3</v>
          </cell>
          <cell r="L88">
            <v>0.19700000000000001</v>
          </cell>
        </row>
        <row r="89">
          <cell r="B89">
            <v>150</v>
          </cell>
          <cell r="C89">
            <v>25</v>
          </cell>
          <cell r="D89">
            <v>855</v>
          </cell>
          <cell r="E89">
            <v>150</v>
          </cell>
          <cell r="F89">
            <v>30</v>
          </cell>
          <cell r="G89">
            <v>10.8</v>
          </cell>
          <cell r="H89">
            <v>150</v>
          </cell>
          <cell r="I89">
            <v>45</v>
          </cell>
          <cell r="J89">
            <v>6.4</v>
          </cell>
          <cell r="K89">
            <v>0.34</v>
          </cell>
          <cell r="L89">
            <v>0.23300000000000001</v>
          </cell>
        </row>
        <row r="90">
          <cell r="B90">
            <v>200</v>
          </cell>
          <cell r="C90">
            <v>40</v>
          </cell>
          <cell r="D90">
            <v>1690</v>
          </cell>
          <cell r="E90">
            <v>200</v>
          </cell>
          <cell r="F90">
            <v>43</v>
          </cell>
          <cell r="G90">
            <v>11</v>
          </cell>
          <cell r="H90">
            <v>150</v>
          </cell>
          <cell r="I90">
            <v>45</v>
          </cell>
          <cell r="J90">
            <v>8.9</v>
          </cell>
          <cell r="K90">
            <v>0.48</v>
          </cell>
          <cell r="L90">
            <v>0.315</v>
          </cell>
        </row>
        <row r="91">
          <cell r="B91">
            <v>250</v>
          </cell>
          <cell r="C91">
            <v>40</v>
          </cell>
          <cell r="D91">
            <v>2630</v>
          </cell>
          <cell r="E91">
            <v>200</v>
          </cell>
          <cell r="F91">
            <v>43</v>
          </cell>
          <cell r="G91">
            <v>12.9</v>
          </cell>
          <cell r="H91">
            <v>150</v>
          </cell>
          <cell r="I91">
            <v>45</v>
          </cell>
          <cell r="J91">
            <v>10.4</v>
          </cell>
          <cell r="K91">
            <v>0.56000000000000005</v>
          </cell>
          <cell r="L91">
            <v>0.40300000000000002</v>
          </cell>
        </row>
        <row r="92">
          <cell r="B92">
            <v>300</v>
          </cell>
          <cell r="C92">
            <v>40</v>
          </cell>
          <cell r="D92">
            <v>3060</v>
          </cell>
          <cell r="E92">
            <v>250</v>
          </cell>
          <cell r="F92">
            <v>51</v>
          </cell>
          <cell r="G92">
            <v>11.8</v>
          </cell>
          <cell r="H92">
            <v>150</v>
          </cell>
          <cell r="I92">
            <v>45</v>
          </cell>
          <cell r="J92">
            <v>12</v>
          </cell>
          <cell r="K92">
            <v>0.64</v>
          </cell>
          <cell r="L92">
            <v>0.47499999999999998</v>
          </cell>
        </row>
        <row r="102">
          <cell r="C102">
            <v>1</v>
          </cell>
          <cell r="D102">
            <v>2</v>
          </cell>
          <cell r="E102">
            <v>3</v>
          </cell>
          <cell r="F102">
            <v>4</v>
          </cell>
          <cell r="G102">
            <v>5</v>
          </cell>
          <cell r="H102">
            <v>6</v>
          </cell>
          <cell r="I102">
            <v>7</v>
          </cell>
          <cell r="J102">
            <v>8</v>
          </cell>
          <cell r="K102">
            <v>9</v>
          </cell>
          <cell r="L102">
            <v>10</v>
          </cell>
        </row>
        <row r="103">
          <cell r="B103">
            <v>15</v>
          </cell>
          <cell r="C103">
            <v>20</v>
          </cell>
          <cell r="D103">
            <v>160</v>
          </cell>
          <cell r="E103">
            <v>100</v>
          </cell>
          <cell r="F103">
            <v>20</v>
          </cell>
          <cell r="G103">
            <v>5.0999999999999996</v>
          </cell>
          <cell r="H103">
            <v>0.3</v>
          </cell>
          <cell r="I103">
            <v>317</v>
          </cell>
          <cell r="J103">
            <v>0.34</v>
          </cell>
          <cell r="K103">
            <v>4.5999999999999999E-2</v>
          </cell>
          <cell r="L103">
            <v>6.2E-2</v>
          </cell>
        </row>
        <row r="104">
          <cell r="B104">
            <v>20</v>
          </cell>
          <cell r="C104">
            <v>20</v>
          </cell>
          <cell r="D104">
            <v>180</v>
          </cell>
          <cell r="E104">
            <v>100</v>
          </cell>
          <cell r="F104">
            <v>20</v>
          </cell>
          <cell r="G104">
            <v>5.4</v>
          </cell>
          <cell r="H104">
            <v>0.3</v>
          </cell>
          <cell r="I104">
            <v>317</v>
          </cell>
          <cell r="J104">
            <v>0.36</v>
          </cell>
          <cell r="K104">
            <v>4.9000000000000002E-2</v>
          </cell>
          <cell r="L104">
            <v>6.6000000000000003E-2</v>
          </cell>
        </row>
        <row r="105">
          <cell r="B105">
            <v>25</v>
          </cell>
          <cell r="C105">
            <v>20</v>
          </cell>
          <cell r="D105">
            <v>190</v>
          </cell>
          <cell r="E105">
            <v>100</v>
          </cell>
          <cell r="F105">
            <v>20</v>
          </cell>
          <cell r="G105">
            <v>6</v>
          </cell>
          <cell r="H105">
            <v>0.3</v>
          </cell>
          <cell r="I105">
            <v>317</v>
          </cell>
          <cell r="J105">
            <v>0.39</v>
          </cell>
          <cell r="K105">
            <v>5.1999999999999998E-2</v>
          </cell>
          <cell r="L105">
            <v>7.0999999999999994E-2</v>
          </cell>
        </row>
        <row r="106">
          <cell r="B106">
            <v>32</v>
          </cell>
          <cell r="C106">
            <v>20</v>
          </cell>
          <cell r="D106">
            <v>220</v>
          </cell>
          <cell r="E106">
            <v>100</v>
          </cell>
          <cell r="F106">
            <v>20</v>
          </cell>
          <cell r="G106">
            <v>6.6</v>
          </cell>
          <cell r="H106">
            <v>0.3</v>
          </cell>
          <cell r="I106">
            <v>317</v>
          </cell>
          <cell r="J106">
            <v>0.42</v>
          </cell>
          <cell r="K106">
            <v>5.6000000000000001E-2</v>
          </cell>
          <cell r="L106">
            <v>7.6999999999999999E-2</v>
          </cell>
        </row>
        <row r="107">
          <cell r="B107">
            <v>40</v>
          </cell>
          <cell r="C107">
            <v>20</v>
          </cell>
          <cell r="D107">
            <v>220</v>
          </cell>
          <cell r="E107">
            <v>100</v>
          </cell>
          <cell r="F107">
            <v>20</v>
          </cell>
          <cell r="G107">
            <v>7</v>
          </cell>
          <cell r="H107">
            <v>0.3</v>
          </cell>
          <cell r="I107">
            <v>317</v>
          </cell>
          <cell r="J107">
            <v>0.44</v>
          </cell>
          <cell r="K107">
            <v>6.0999999999999999E-2</v>
          </cell>
          <cell r="L107">
            <v>8.1000000000000003E-2</v>
          </cell>
        </row>
        <row r="108">
          <cell r="B108">
            <v>50</v>
          </cell>
          <cell r="C108">
            <v>20</v>
          </cell>
          <cell r="D108">
            <v>260</v>
          </cell>
          <cell r="E108">
            <v>100</v>
          </cell>
          <cell r="F108">
            <v>20</v>
          </cell>
          <cell r="G108">
            <v>7.9</v>
          </cell>
          <cell r="H108">
            <v>0.3</v>
          </cell>
          <cell r="I108">
            <v>317</v>
          </cell>
          <cell r="J108">
            <v>0.49</v>
          </cell>
          <cell r="K108">
            <v>6.6000000000000003E-2</v>
          </cell>
          <cell r="L108">
            <v>0.09</v>
          </cell>
        </row>
        <row r="109">
          <cell r="B109">
            <v>65</v>
          </cell>
          <cell r="C109">
            <v>20</v>
          </cell>
          <cell r="D109">
            <v>320</v>
          </cell>
          <cell r="E109">
            <v>125</v>
          </cell>
          <cell r="F109">
            <v>25</v>
          </cell>
          <cell r="G109">
            <v>7.2</v>
          </cell>
          <cell r="H109">
            <v>0.3</v>
          </cell>
          <cell r="I109">
            <v>317</v>
          </cell>
          <cell r="J109">
            <v>0.55000000000000004</v>
          </cell>
          <cell r="K109">
            <v>7.0999999999999994E-2</v>
          </cell>
          <cell r="L109">
            <v>0.10100000000000001</v>
          </cell>
        </row>
        <row r="110">
          <cell r="B110">
            <v>80</v>
          </cell>
          <cell r="C110">
            <v>20</v>
          </cell>
          <cell r="D110">
            <v>360</v>
          </cell>
          <cell r="E110">
            <v>125</v>
          </cell>
          <cell r="F110">
            <v>25</v>
          </cell>
          <cell r="G110">
            <v>8</v>
          </cell>
          <cell r="H110">
            <v>0.3</v>
          </cell>
          <cell r="I110">
            <v>317</v>
          </cell>
          <cell r="J110">
            <v>0.6</v>
          </cell>
          <cell r="K110">
            <v>7.8E-2</v>
          </cell>
          <cell r="L110">
            <v>0.11</v>
          </cell>
        </row>
        <row r="111">
          <cell r="B111">
            <v>100</v>
          </cell>
          <cell r="C111">
            <v>25</v>
          </cell>
          <cell r="D111">
            <v>565</v>
          </cell>
          <cell r="E111">
            <v>150</v>
          </cell>
          <cell r="F111">
            <v>30</v>
          </cell>
          <cell r="G111">
            <v>8.3000000000000007</v>
          </cell>
          <cell r="H111">
            <v>0.3</v>
          </cell>
          <cell r="I111">
            <v>317</v>
          </cell>
          <cell r="J111">
            <v>0.75</v>
          </cell>
          <cell r="K111">
            <v>0.107</v>
          </cell>
          <cell r="L111">
            <v>0.13700000000000001</v>
          </cell>
        </row>
        <row r="112">
          <cell r="B112">
            <v>125</v>
          </cell>
          <cell r="C112">
            <v>25</v>
          </cell>
          <cell r="D112">
            <v>665</v>
          </cell>
          <cell r="E112">
            <v>150</v>
          </cell>
          <cell r="F112">
            <v>30</v>
          </cell>
          <cell r="G112">
            <v>9.6</v>
          </cell>
          <cell r="H112">
            <v>0.3</v>
          </cell>
          <cell r="I112">
            <v>317</v>
          </cell>
          <cell r="J112">
            <v>0.85</v>
          </cell>
          <cell r="K112">
            <v>0.122</v>
          </cell>
          <cell r="L112">
            <v>0.156</v>
          </cell>
        </row>
        <row r="113">
          <cell r="B113">
            <v>150</v>
          </cell>
          <cell r="C113">
            <v>25</v>
          </cell>
          <cell r="D113">
            <v>855</v>
          </cell>
          <cell r="E113">
            <v>150</v>
          </cell>
          <cell r="F113">
            <v>30</v>
          </cell>
          <cell r="G113">
            <v>10.8</v>
          </cell>
          <cell r="H113">
            <v>0.3</v>
          </cell>
          <cell r="I113">
            <v>317</v>
          </cell>
          <cell r="J113">
            <v>0.95</v>
          </cell>
          <cell r="K113">
            <v>0.14299999999999999</v>
          </cell>
          <cell r="L113">
            <v>0.17399999999999999</v>
          </cell>
        </row>
        <row r="114">
          <cell r="B114">
            <v>200</v>
          </cell>
          <cell r="C114">
            <v>40</v>
          </cell>
          <cell r="D114">
            <v>1690</v>
          </cell>
          <cell r="E114">
            <v>200</v>
          </cell>
          <cell r="F114">
            <v>43</v>
          </cell>
          <cell r="G114">
            <v>11</v>
          </cell>
          <cell r="H114">
            <v>0.4</v>
          </cell>
          <cell r="I114">
            <v>399</v>
          </cell>
          <cell r="J114">
            <v>1.27</v>
          </cell>
          <cell r="K114">
            <v>0.20100000000000001</v>
          </cell>
          <cell r="L114">
            <v>0.23300000000000001</v>
          </cell>
        </row>
        <row r="115">
          <cell r="B115">
            <v>250</v>
          </cell>
          <cell r="C115">
            <v>40</v>
          </cell>
          <cell r="D115">
            <v>2630</v>
          </cell>
          <cell r="E115">
            <v>200</v>
          </cell>
          <cell r="F115">
            <v>43</v>
          </cell>
          <cell r="G115">
            <v>12.9</v>
          </cell>
          <cell r="H115">
            <v>0.4</v>
          </cell>
          <cell r="I115">
            <v>399</v>
          </cell>
          <cell r="J115">
            <v>1.48</v>
          </cell>
          <cell r="K115">
            <v>0.25</v>
          </cell>
          <cell r="L115">
            <v>0.27100000000000002</v>
          </cell>
        </row>
        <row r="116">
          <cell r="B116">
            <v>300</v>
          </cell>
          <cell r="C116">
            <v>40</v>
          </cell>
          <cell r="D116">
            <v>3060</v>
          </cell>
          <cell r="E116">
            <v>250</v>
          </cell>
          <cell r="F116">
            <v>51</v>
          </cell>
          <cell r="G116">
            <v>11.8</v>
          </cell>
          <cell r="H116">
            <v>0.4</v>
          </cell>
          <cell r="I116">
            <v>399</v>
          </cell>
          <cell r="J116">
            <v>1.68</v>
          </cell>
          <cell r="K116">
            <v>0.315</v>
          </cell>
          <cell r="L116">
            <v>0.308</v>
          </cell>
        </row>
        <row r="126">
          <cell r="C126">
            <v>1</v>
          </cell>
          <cell r="D126">
            <v>2</v>
          </cell>
          <cell r="E126">
            <v>3</v>
          </cell>
          <cell r="F126">
            <v>4</v>
          </cell>
          <cell r="G126">
            <v>5</v>
          </cell>
          <cell r="H126">
            <v>6</v>
          </cell>
          <cell r="I126">
            <v>7</v>
          </cell>
          <cell r="J126">
            <v>8</v>
          </cell>
          <cell r="K126">
            <v>9</v>
          </cell>
          <cell r="L126">
            <v>10</v>
          </cell>
        </row>
        <row r="127">
          <cell r="B127">
            <v>15</v>
          </cell>
          <cell r="C127">
            <v>20</v>
          </cell>
          <cell r="D127">
            <v>160</v>
          </cell>
          <cell r="E127">
            <v>100</v>
          </cell>
          <cell r="F127">
            <v>20</v>
          </cell>
          <cell r="G127">
            <v>5.0999999999999996</v>
          </cell>
          <cell r="H127">
            <v>0.2</v>
          </cell>
          <cell r="I127">
            <v>761</v>
          </cell>
          <cell r="J127">
            <v>0.34</v>
          </cell>
          <cell r="K127">
            <v>4.5999999999999999E-2</v>
          </cell>
          <cell r="L127">
            <v>9.2999999999999999E-2</v>
          </cell>
        </row>
        <row r="128">
          <cell r="B128">
            <v>20</v>
          </cell>
          <cell r="C128">
            <v>20</v>
          </cell>
          <cell r="D128">
            <v>180</v>
          </cell>
          <cell r="E128">
            <v>100</v>
          </cell>
          <cell r="F128">
            <v>20</v>
          </cell>
          <cell r="G128">
            <v>5.4</v>
          </cell>
          <cell r="H128">
            <v>0.2</v>
          </cell>
          <cell r="I128">
            <v>761</v>
          </cell>
          <cell r="J128">
            <v>0.36</v>
          </cell>
          <cell r="K128">
            <v>4.9000000000000002E-2</v>
          </cell>
          <cell r="L128">
            <v>9.9000000000000005E-2</v>
          </cell>
        </row>
        <row r="129">
          <cell r="B129">
            <v>25</v>
          </cell>
          <cell r="C129">
            <v>20</v>
          </cell>
          <cell r="D129">
            <v>190</v>
          </cell>
          <cell r="E129">
            <v>100</v>
          </cell>
          <cell r="F129">
            <v>20</v>
          </cell>
          <cell r="G129">
            <v>6</v>
          </cell>
          <cell r="H129">
            <v>0.2</v>
          </cell>
          <cell r="I129">
            <v>761</v>
          </cell>
          <cell r="J129">
            <v>0.39</v>
          </cell>
          <cell r="K129">
            <v>5.1999999999999998E-2</v>
          </cell>
          <cell r="L129">
            <v>0.106</v>
          </cell>
        </row>
        <row r="130">
          <cell r="B130">
            <v>32</v>
          </cell>
          <cell r="C130">
            <v>20</v>
          </cell>
          <cell r="D130">
            <v>220</v>
          </cell>
          <cell r="E130">
            <v>100</v>
          </cell>
          <cell r="F130">
            <v>20</v>
          </cell>
          <cell r="G130">
            <v>6.6</v>
          </cell>
          <cell r="H130">
            <v>0.2</v>
          </cell>
          <cell r="I130">
            <v>761</v>
          </cell>
          <cell r="J130">
            <v>0.42</v>
          </cell>
          <cell r="K130">
            <v>5.6000000000000001E-2</v>
          </cell>
          <cell r="L130">
            <v>0.115</v>
          </cell>
        </row>
        <row r="131">
          <cell r="B131">
            <v>40</v>
          </cell>
          <cell r="C131">
            <v>20</v>
          </cell>
          <cell r="D131">
            <v>220</v>
          </cell>
          <cell r="E131">
            <v>100</v>
          </cell>
          <cell r="F131">
            <v>20</v>
          </cell>
          <cell r="G131">
            <v>7</v>
          </cell>
          <cell r="H131">
            <v>0.2</v>
          </cell>
          <cell r="I131">
            <v>761</v>
          </cell>
          <cell r="J131">
            <v>0.44</v>
          </cell>
          <cell r="K131">
            <v>6.0999999999999999E-2</v>
          </cell>
          <cell r="L131">
            <v>0.121</v>
          </cell>
        </row>
        <row r="132">
          <cell r="B132">
            <v>50</v>
          </cell>
          <cell r="C132">
            <v>20</v>
          </cell>
          <cell r="D132">
            <v>260</v>
          </cell>
          <cell r="E132">
            <v>100</v>
          </cell>
          <cell r="F132">
            <v>20</v>
          </cell>
          <cell r="G132">
            <v>7.9</v>
          </cell>
          <cell r="H132">
            <v>0.2</v>
          </cell>
          <cell r="I132">
            <v>761</v>
          </cell>
          <cell r="J132">
            <v>0.49</v>
          </cell>
          <cell r="K132">
            <v>6.6000000000000003E-2</v>
          </cell>
          <cell r="L132">
            <v>0.13500000000000001</v>
          </cell>
        </row>
        <row r="133">
          <cell r="B133">
            <v>65</v>
          </cell>
          <cell r="C133">
            <v>20</v>
          </cell>
          <cell r="D133">
            <v>320</v>
          </cell>
          <cell r="E133">
            <v>125</v>
          </cell>
          <cell r="F133">
            <v>25</v>
          </cell>
          <cell r="G133">
            <v>7.2</v>
          </cell>
          <cell r="H133">
            <v>0.2</v>
          </cell>
          <cell r="I133">
            <v>761</v>
          </cell>
          <cell r="J133">
            <v>0.55000000000000004</v>
          </cell>
          <cell r="K133">
            <v>7.0999999999999994E-2</v>
          </cell>
          <cell r="L133">
            <v>0.151</v>
          </cell>
        </row>
        <row r="134">
          <cell r="B134">
            <v>80</v>
          </cell>
          <cell r="C134">
            <v>20</v>
          </cell>
          <cell r="D134">
            <v>360</v>
          </cell>
          <cell r="E134">
            <v>125</v>
          </cell>
          <cell r="F134">
            <v>25</v>
          </cell>
          <cell r="G134">
            <v>8</v>
          </cell>
          <cell r="H134">
            <v>0.2</v>
          </cell>
          <cell r="I134">
            <v>761</v>
          </cell>
          <cell r="J134">
            <v>0.6</v>
          </cell>
          <cell r="K134">
            <v>7.8E-2</v>
          </cell>
          <cell r="L134">
            <v>0.16500000000000001</v>
          </cell>
        </row>
        <row r="135">
          <cell r="B135">
            <v>100</v>
          </cell>
          <cell r="C135">
            <v>25</v>
          </cell>
          <cell r="D135">
            <v>565</v>
          </cell>
          <cell r="E135">
            <v>150</v>
          </cell>
          <cell r="F135">
            <v>30</v>
          </cell>
          <cell r="G135">
            <v>8.3000000000000007</v>
          </cell>
          <cell r="H135">
            <v>0.2</v>
          </cell>
          <cell r="I135">
            <v>761</v>
          </cell>
          <cell r="J135">
            <v>0.75</v>
          </cell>
          <cell r="K135">
            <v>0.107</v>
          </cell>
          <cell r="L135">
            <v>0.20499999999999999</v>
          </cell>
        </row>
        <row r="136">
          <cell r="B136">
            <v>125</v>
          </cell>
          <cell r="C136">
            <v>25</v>
          </cell>
          <cell r="D136">
            <v>665</v>
          </cell>
          <cell r="E136">
            <v>150</v>
          </cell>
          <cell r="F136">
            <v>30</v>
          </cell>
          <cell r="G136">
            <v>9.6</v>
          </cell>
          <cell r="H136">
            <v>0.2</v>
          </cell>
          <cell r="I136">
            <v>761</v>
          </cell>
          <cell r="J136">
            <v>0.85</v>
          </cell>
          <cell r="K136">
            <v>0.122</v>
          </cell>
          <cell r="L136">
            <v>0.23400000000000001</v>
          </cell>
        </row>
        <row r="137">
          <cell r="B137">
            <v>150</v>
          </cell>
          <cell r="C137">
            <v>25</v>
          </cell>
          <cell r="D137">
            <v>855</v>
          </cell>
          <cell r="E137">
            <v>150</v>
          </cell>
          <cell r="F137">
            <v>30</v>
          </cell>
          <cell r="G137">
            <v>10.8</v>
          </cell>
          <cell r="H137">
            <v>0.2</v>
          </cell>
          <cell r="I137">
            <v>761</v>
          </cell>
          <cell r="J137">
            <v>0.95</v>
          </cell>
          <cell r="K137">
            <v>0.14299999999999999</v>
          </cell>
          <cell r="L137">
            <v>0.26100000000000001</v>
          </cell>
        </row>
        <row r="138">
          <cell r="B138">
            <v>200</v>
          </cell>
          <cell r="C138">
            <v>40</v>
          </cell>
          <cell r="D138">
            <v>1690</v>
          </cell>
          <cell r="E138">
            <v>200</v>
          </cell>
          <cell r="F138">
            <v>43</v>
          </cell>
          <cell r="G138">
            <v>11</v>
          </cell>
          <cell r="H138">
            <v>0.2</v>
          </cell>
          <cell r="I138">
            <v>761</v>
          </cell>
          <cell r="J138">
            <v>1.27</v>
          </cell>
          <cell r="K138">
            <v>0.20100000000000001</v>
          </cell>
          <cell r="L138">
            <v>0.34899999999999998</v>
          </cell>
        </row>
        <row r="139">
          <cell r="B139">
            <v>250</v>
          </cell>
          <cell r="C139">
            <v>40</v>
          </cell>
          <cell r="D139">
            <v>2630</v>
          </cell>
          <cell r="E139">
            <v>200</v>
          </cell>
          <cell r="F139">
            <v>43</v>
          </cell>
          <cell r="G139">
            <v>12.9</v>
          </cell>
          <cell r="H139">
            <v>0.2</v>
          </cell>
          <cell r="I139">
            <v>761</v>
          </cell>
          <cell r="J139">
            <v>1.48</v>
          </cell>
          <cell r="K139">
            <v>0.25</v>
          </cell>
          <cell r="L139">
            <v>0.40600000000000003</v>
          </cell>
        </row>
        <row r="140">
          <cell r="B140">
            <v>300</v>
          </cell>
          <cell r="C140">
            <v>40</v>
          </cell>
          <cell r="D140">
            <v>3060</v>
          </cell>
          <cell r="E140">
            <v>250</v>
          </cell>
          <cell r="F140">
            <v>51</v>
          </cell>
          <cell r="G140">
            <v>11.8</v>
          </cell>
          <cell r="H140">
            <v>0.2</v>
          </cell>
          <cell r="I140">
            <v>761</v>
          </cell>
          <cell r="J140">
            <v>1.68</v>
          </cell>
          <cell r="K140">
            <v>0.315</v>
          </cell>
          <cell r="L140">
            <v>0.46200000000000002</v>
          </cell>
        </row>
        <row r="150">
          <cell r="C150">
            <v>1</v>
          </cell>
          <cell r="D150">
            <v>2</v>
          </cell>
          <cell r="E150">
            <v>3</v>
          </cell>
          <cell r="F150">
            <v>4</v>
          </cell>
          <cell r="G150">
            <v>5</v>
          </cell>
          <cell r="H150">
            <v>6</v>
          </cell>
          <cell r="I150">
            <v>7</v>
          </cell>
        </row>
        <row r="151">
          <cell r="B151">
            <v>15</v>
          </cell>
          <cell r="C151">
            <v>20</v>
          </cell>
          <cell r="D151">
            <v>140</v>
          </cell>
          <cell r="E151">
            <v>0.23</v>
          </cell>
          <cell r="F151">
            <v>75</v>
          </cell>
          <cell r="G151">
            <v>16</v>
          </cell>
          <cell r="H151">
            <v>4.3</v>
          </cell>
          <cell r="I151">
            <v>5.0999999999999997E-2</v>
          </cell>
        </row>
        <row r="152">
          <cell r="B152">
            <v>20</v>
          </cell>
          <cell r="C152">
            <v>20</v>
          </cell>
          <cell r="D152">
            <v>140</v>
          </cell>
          <cell r="E152">
            <v>0.25</v>
          </cell>
          <cell r="F152">
            <v>75</v>
          </cell>
          <cell r="G152">
            <v>16</v>
          </cell>
          <cell r="H152">
            <v>4.7</v>
          </cell>
          <cell r="I152">
            <v>5.2999999999999999E-2</v>
          </cell>
        </row>
        <row r="153">
          <cell r="B153">
            <v>25</v>
          </cell>
          <cell r="C153">
            <v>20</v>
          </cell>
          <cell r="D153">
            <v>150</v>
          </cell>
          <cell r="E153">
            <v>0.27</v>
          </cell>
          <cell r="F153">
            <v>100</v>
          </cell>
          <cell r="G153">
            <v>20</v>
          </cell>
          <cell r="H153">
            <v>3.6</v>
          </cell>
          <cell r="I153">
            <v>0.06</v>
          </cell>
        </row>
        <row r="154">
          <cell r="B154">
            <v>32</v>
          </cell>
          <cell r="C154">
            <v>20</v>
          </cell>
          <cell r="D154">
            <v>160</v>
          </cell>
          <cell r="E154">
            <v>0.31</v>
          </cell>
          <cell r="F154">
            <v>100</v>
          </cell>
          <cell r="G154">
            <v>20</v>
          </cell>
          <cell r="H154">
            <v>4</v>
          </cell>
          <cell r="I154">
            <v>6.7000000000000004E-2</v>
          </cell>
        </row>
        <row r="155">
          <cell r="B155">
            <v>40</v>
          </cell>
          <cell r="C155">
            <v>20</v>
          </cell>
          <cell r="D155">
            <v>180</v>
          </cell>
          <cell r="E155">
            <v>0.33</v>
          </cell>
          <cell r="F155">
            <v>100</v>
          </cell>
          <cell r="G155">
            <v>20</v>
          </cell>
          <cell r="H155">
            <v>4.3</v>
          </cell>
          <cell r="I155">
            <v>6.8000000000000005E-2</v>
          </cell>
        </row>
        <row r="156">
          <cell r="B156">
            <v>50</v>
          </cell>
          <cell r="C156">
            <v>20</v>
          </cell>
          <cell r="D156">
            <v>200</v>
          </cell>
          <cell r="E156">
            <v>0.37</v>
          </cell>
          <cell r="F156">
            <v>100</v>
          </cell>
          <cell r="G156">
            <v>20</v>
          </cell>
          <cell r="H156">
            <v>4.9000000000000004</v>
          </cell>
          <cell r="I156">
            <v>7.5999999999999998E-2</v>
          </cell>
        </row>
        <row r="157">
          <cell r="B157">
            <v>65</v>
          </cell>
          <cell r="C157">
            <v>20</v>
          </cell>
          <cell r="D157">
            <v>260</v>
          </cell>
          <cell r="E157">
            <v>0.43</v>
          </cell>
          <cell r="F157">
            <v>125</v>
          </cell>
          <cell r="G157">
            <v>24</v>
          </cell>
          <cell r="H157">
            <v>4.3</v>
          </cell>
          <cell r="I157">
            <v>0.08</v>
          </cell>
        </row>
        <row r="158">
          <cell r="B158">
            <v>80</v>
          </cell>
          <cell r="C158">
            <v>20</v>
          </cell>
          <cell r="D158">
            <v>280</v>
          </cell>
          <cell r="E158">
            <v>0.48</v>
          </cell>
          <cell r="F158">
            <v>125</v>
          </cell>
          <cell r="G158">
            <v>24</v>
          </cell>
          <cell r="H158">
            <v>4.8</v>
          </cell>
          <cell r="I158">
            <v>8.7999999999999995E-2</v>
          </cell>
        </row>
        <row r="159">
          <cell r="B159">
            <v>100</v>
          </cell>
          <cell r="C159">
            <v>25</v>
          </cell>
          <cell r="D159">
            <v>440</v>
          </cell>
          <cell r="E159">
            <v>0.61</v>
          </cell>
          <cell r="F159">
            <v>150</v>
          </cell>
          <cell r="G159">
            <v>28</v>
          </cell>
          <cell r="H159">
            <v>4.9000000000000004</v>
          </cell>
          <cell r="I159">
            <v>0.11899999999999999</v>
          </cell>
        </row>
        <row r="160">
          <cell r="B160">
            <v>125</v>
          </cell>
          <cell r="C160">
            <v>25</v>
          </cell>
          <cell r="D160">
            <v>530</v>
          </cell>
          <cell r="E160">
            <v>0.71</v>
          </cell>
          <cell r="F160">
            <v>150</v>
          </cell>
          <cell r="G160">
            <v>28</v>
          </cell>
          <cell r="H160">
            <v>5.7</v>
          </cell>
          <cell r="I160">
            <v>0.14099999999999999</v>
          </cell>
        </row>
        <row r="161">
          <cell r="B161">
            <v>150</v>
          </cell>
          <cell r="C161">
            <v>25</v>
          </cell>
          <cell r="D161">
            <v>650</v>
          </cell>
          <cell r="E161">
            <v>0.81</v>
          </cell>
          <cell r="F161">
            <v>150</v>
          </cell>
          <cell r="G161">
            <v>28</v>
          </cell>
          <cell r="H161">
            <v>6.4</v>
          </cell>
          <cell r="I161">
            <v>0.16</v>
          </cell>
        </row>
        <row r="162">
          <cell r="B162">
            <v>200</v>
          </cell>
          <cell r="C162">
            <v>40</v>
          </cell>
          <cell r="D162">
            <v>1390</v>
          </cell>
          <cell r="E162">
            <v>1.1100000000000001</v>
          </cell>
          <cell r="F162">
            <v>150</v>
          </cell>
          <cell r="G162">
            <v>28</v>
          </cell>
          <cell r="H162">
            <v>8.9</v>
          </cell>
          <cell r="I162">
            <v>0.22900000000000001</v>
          </cell>
        </row>
        <row r="163">
          <cell r="B163">
            <v>250</v>
          </cell>
          <cell r="C163">
            <v>50</v>
          </cell>
          <cell r="D163">
            <v>2250</v>
          </cell>
          <cell r="E163">
            <v>1.38</v>
          </cell>
          <cell r="F163">
            <v>150</v>
          </cell>
          <cell r="G163">
            <v>28</v>
          </cell>
          <cell r="H163">
            <v>11</v>
          </cell>
          <cell r="I163">
            <v>0.29499999999999998</v>
          </cell>
        </row>
        <row r="164">
          <cell r="B164">
            <v>300</v>
          </cell>
          <cell r="C164">
            <v>50</v>
          </cell>
          <cell r="D164">
            <v>2620</v>
          </cell>
          <cell r="E164">
            <v>1.57</v>
          </cell>
          <cell r="F164">
            <v>150</v>
          </cell>
          <cell r="G164">
            <v>28</v>
          </cell>
          <cell r="H164">
            <v>12.6</v>
          </cell>
          <cell r="I164">
            <v>0.36399999999999999</v>
          </cell>
        </row>
        <row r="174">
          <cell r="C174">
            <v>1</v>
          </cell>
          <cell r="D174">
            <v>2</v>
          </cell>
          <cell r="E174">
            <v>3</v>
          </cell>
          <cell r="F174">
            <v>4</v>
          </cell>
          <cell r="G174">
            <v>5</v>
          </cell>
          <cell r="H174">
            <v>6</v>
          </cell>
          <cell r="I174">
            <v>7</v>
          </cell>
        </row>
        <row r="175">
          <cell r="B175">
            <v>15</v>
          </cell>
          <cell r="C175">
            <v>20</v>
          </cell>
          <cell r="D175">
            <v>140</v>
          </cell>
          <cell r="E175">
            <v>0.23</v>
          </cell>
          <cell r="F175">
            <v>75</v>
          </cell>
          <cell r="G175">
            <v>42</v>
          </cell>
          <cell r="H175">
            <v>4.3</v>
          </cell>
          <cell r="I175">
            <v>6.8000000000000005E-2</v>
          </cell>
        </row>
        <row r="176">
          <cell r="B176">
            <v>20</v>
          </cell>
          <cell r="C176">
            <v>20</v>
          </cell>
          <cell r="D176">
            <v>140</v>
          </cell>
          <cell r="E176">
            <v>0.25</v>
          </cell>
          <cell r="F176">
            <v>75</v>
          </cell>
          <cell r="G176">
            <v>42</v>
          </cell>
          <cell r="H176">
            <v>4.7</v>
          </cell>
          <cell r="I176">
            <v>7.0000000000000007E-2</v>
          </cell>
        </row>
        <row r="177">
          <cell r="B177">
            <v>25</v>
          </cell>
          <cell r="C177">
            <v>20</v>
          </cell>
          <cell r="D177">
            <v>150</v>
          </cell>
          <cell r="E177">
            <v>0.27</v>
          </cell>
          <cell r="F177">
            <v>100</v>
          </cell>
          <cell r="G177">
            <v>56</v>
          </cell>
          <cell r="H177">
            <v>3.6</v>
          </cell>
          <cell r="I177">
            <v>7.6999999999999999E-2</v>
          </cell>
        </row>
        <row r="178">
          <cell r="B178">
            <v>32</v>
          </cell>
          <cell r="C178">
            <v>20</v>
          </cell>
          <cell r="D178">
            <v>160</v>
          </cell>
          <cell r="E178">
            <v>0.31</v>
          </cell>
          <cell r="F178">
            <v>100</v>
          </cell>
          <cell r="G178">
            <v>56</v>
          </cell>
          <cell r="H178">
            <v>4</v>
          </cell>
          <cell r="I178">
            <v>7.9000000000000001E-2</v>
          </cell>
        </row>
        <row r="179">
          <cell r="B179">
            <v>40</v>
          </cell>
          <cell r="C179">
            <v>20</v>
          </cell>
          <cell r="D179">
            <v>180</v>
          </cell>
          <cell r="E179">
            <v>0.33</v>
          </cell>
          <cell r="F179">
            <v>100</v>
          </cell>
          <cell r="G179">
            <v>56</v>
          </cell>
          <cell r="H179">
            <v>4.3</v>
          </cell>
          <cell r="I179">
            <v>0.08</v>
          </cell>
        </row>
        <row r="180">
          <cell r="B180">
            <v>50</v>
          </cell>
          <cell r="C180">
            <v>20</v>
          </cell>
          <cell r="D180">
            <v>200</v>
          </cell>
          <cell r="E180">
            <v>0.37</v>
          </cell>
          <cell r="F180">
            <v>100</v>
          </cell>
          <cell r="G180">
            <v>56</v>
          </cell>
          <cell r="H180">
            <v>4.9000000000000004</v>
          </cell>
          <cell r="I180">
            <v>9.5000000000000001E-2</v>
          </cell>
        </row>
        <row r="181">
          <cell r="B181">
            <v>65</v>
          </cell>
          <cell r="C181">
            <v>20</v>
          </cell>
          <cell r="D181">
            <v>260</v>
          </cell>
          <cell r="E181">
            <v>0.43</v>
          </cell>
          <cell r="F181">
            <v>125</v>
          </cell>
          <cell r="G181">
            <v>70</v>
          </cell>
          <cell r="H181">
            <v>4.3</v>
          </cell>
          <cell r="I181">
            <v>0.10100000000000001</v>
          </cell>
        </row>
        <row r="182">
          <cell r="B182">
            <v>80</v>
          </cell>
          <cell r="C182">
            <v>20</v>
          </cell>
          <cell r="D182">
            <v>280</v>
          </cell>
          <cell r="E182">
            <v>0.48</v>
          </cell>
          <cell r="F182">
            <v>125</v>
          </cell>
          <cell r="G182">
            <v>70</v>
          </cell>
          <cell r="H182">
            <v>4.8</v>
          </cell>
          <cell r="I182">
            <v>0.111</v>
          </cell>
        </row>
        <row r="183">
          <cell r="B183">
            <v>100</v>
          </cell>
          <cell r="C183">
            <v>25</v>
          </cell>
          <cell r="D183">
            <v>440</v>
          </cell>
          <cell r="E183">
            <v>0.61</v>
          </cell>
          <cell r="F183">
            <v>150</v>
          </cell>
          <cell r="G183">
            <v>84</v>
          </cell>
          <cell r="H183">
            <v>4.9000000000000004</v>
          </cell>
          <cell r="I183">
            <v>0.14799999999999999</v>
          </cell>
        </row>
        <row r="184">
          <cell r="B184">
            <v>125</v>
          </cell>
          <cell r="C184">
            <v>25</v>
          </cell>
          <cell r="D184">
            <v>530</v>
          </cell>
          <cell r="E184">
            <v>0.71</v>
          </cell>
          <cell r="F184">
            <v>150</v>
          </cell>
          <cell r="G184">
            <v>84</v>
          </cell>
          <cell r="H184">
            <v>5.7</v>
          </cell>
          <cell r="I184">
            <v>0.17299999999999999</v>
          </cell>
        </row>
        <row r="185">
          <cell r="B185">
            <v>150</v>
          </cell>
          <cell r="C185">
            <v>25</v>
          </cell>
          <cell r="D185">
            <v>650</v>
          </cell>
          <cell r="E185">
            <v>0.81</v>
          </cell>
          <cell r="F185">
            <v>150</v>
          </cell>
          <cell r="G185">
            <v>84</v>
          </cell>
          <cell r="H185">
            <v>6.4</v>
          </cell>
          <cell r="I185">
            <v>0.19700000000000001</v>
          </cell>
        </row>
        <row r="186">
          <cell r="B186">
            <v>200</v>
          </cell>
          <cell r="C186">
            <v>40</v>
          </cell>
          <cell r="D186">
            <v>1390</v>
          </cell>
          <cell r="E186">
            <v>1.1100000000000001</v>
          </cell>
          <cell r="F186">
            <v>150</v>
          </cell>
          <cell r="G186">
            <v>84</v>
          </cell>
          <cell r="H186">
            <v>8.9</v>
          </cell>
          <cell r="I186">
            <v>0.28599999999999998</v>
          </cell>
        </row>
        <row r="187">
          <cell r="B187">
            <v>250</v>
          </cell>
          <cell r="C187">
            <v>50</v>
          </cell>
          <cell r="D187">
            <v>2250</v>
          </cell>
          <cell r="E187">
            <v>1.38</v>
          </cell>
          <cell r="F187">
            <v>150</v>
          </cell>
          <cell r="G187">
            <v>84</v>
          </cell>
          <cell r="H187">
            <v>11</v>
          </cell>
          <cell r="I187">
            <v>0.36599999999999999</v>
          </cell>
        </row>
        <row r="188">
          <cell r="B188">
            <v>300</v>
          </cell>
          <cell r="C188">
            <v>50</v>
          </cell>
          <cell r="D188">
            <v>2620</v>
          </cell>
          <cell r="E188">
            <v>1.57</v>
          </cell>
          <cell r="F188">
            <v>150</v>
          </cell>
          <cell r="G188">
            <v>84</v>
          </cell>
          <cell r="H188">
            <v>12.6</v>
          </cell>
          <cell r="I188">
            <v>0.435</v>
          </cell>
        </row>
        <row r="198">
          <cell r="C198">
            <v>1</v>
          </cell>
          <cell r="D198">
            <v>2</v>
          </cell>
          <cell r="E198">
            <v>3</v>
          </cell>
          <cell r="F198">
            <v>4</v>
          </cell>
          <cell r="G198">
            <v>5</v>
          </cell>
          <cell r="H198">
            <v>6</v>
          </cell>
        </row>
        <row r="199">
          <cell r="B199">
            <v>15</v>
          </cell>
          <cell r="C199">
            <v>20</v>
          </cell>
          <cell r="D199">
            <v>140</v>
          </cell>
          <cell r="E199">
            <v>75</v>
          </cell>
          <cell r="F199">
            <v>42</v>
          </cell>
          <cell r="G199">
            <v>4.3</v>
          </cell>
          <cell r="H199">
            <v>4.7E-2</v>
          </cell>
        </row>
        <row r="200">
          <cell r="B200">
            <v>20</v>
          </cell>
          <cell r="C200">
            <v>20</v>
          </cell>
          <cell r="D200">
            <v>140</v>
          </cell>
          <cell r="E200">
            <v>75</v>
          </cell>
          <cell r="F200">
            <v>42</v>
          </cell>
          <cell r="G200">
            <v>4.7</v>
          </cell>
          <cell r="H200">
            <v>4.9000000000000002E-2</v>
          </cell>
        </row>
        <row r="201">
          <cell r="B201">
            <v>25</v>
          </cell>
          <cell r="C201">
            <v>20</v>
          </cell>
          <cell r="D201">
            <v>150</v>
          </cell>
          <cell r="E201">
            <v>100</v>
          </cell>
          <cell r="F201">
            <v>56</v>
          </cell>
          <cell r="G201">
            <v>3.6</v>
          </cell>
          <cell r="H201">
            <v>5.2999999999999999E-2</v>
          </cell>
        </row>
        <row r="202">
          <cell r="B202">
            <v>32</v>
          </cell>
          <cell r="C202">
            <v>20</v>
          </cell>
          <cell r="D202">
            <v>160</v>
          </cell>
          <cell r="E202">
            <v>100</v>
          </cell>
          <cell r="F202">
            <v>56</v>
          </cell>
          <cell r="G202">
            <v>4</v>
          </cell>
          <cell r="H202">
            <v>5.6000000000000001E-2</v>
          </cell>
        </row>
        <row r="203">
          <cell r="B203">
            <v>40</v>
          </cell>
          <cell r="C203">
            <v>20</v>
          </cell>
          <cell r="D203">
            <v>180</v>
          </cell>
          <cell r="E203">
            <v>100</v>
          </cell>
          <cell r="F203">
            <v>56</v>
          </cell>
          <cell r="G203">
            <v>4.3</v>
          </cell>
          <cell r="H203">
            <v>6.0999999999999999E-2</v>
          </cell>
        </row>
        <row r="204">
          <cell r="B204">
            <v>50</v>
          </cell>
          <cell r="C204">
            <v>20</v>
          </cell>
          <cell r="D204">
            <v>200</v>
          </cell>
          <cell r="E204">
            <v>100</v>
          </cell>
          <cell r="F204">
            <v>56</v>
          </cell>
          <cell r="G204">
            <v>4.9000000000000004</v>
          </cell>
          <cell r="H204">
            <v>6.8000000000000005E-2</v>
          </cell>
        </row>
        <row r="205">
          <cell r="B205">
            <v>65</v>
          </cell>
          <cell r="C205">
            <v>20</v>
          </cell>
          <cell r="D205">
            <v>260</v>
          </cell>
          <cell r="E205">
            <v>125</v>
          </cell>
          <cell r="F205">
            <v>70</v>
          </cell>
          <cell r="G205">
            <v>4.3</v>
          </cell>
          <cell r="H205">
            <v>7.2999999999999995E-2</v>
          </cell>
        </row>
        <row r="206">
          <cell r="B206">
            <v>80</v>
          </cell>
          <cell r="C206">
            <v>20</v>
          </cell>
          <cell r="D206">
            <v>280</v>
          </cell>
          <cell r="E206">
            <v>125</v>
          </cell>
          <cell r="F206">
            <v>70</v>
          </cell>
          <cell r="G206">
            <v>4.8</v>
          </cell>
          <cell r="H206">
            <v>0.08</v>
          </cell>
        </row>
        <row r="207">
          <cell r="B207">
            <v>100</v>
          </cell>
          <cell r="C207">
            <v>25</v>
          </cell>
          <cell r="D207">
            <v>440</v>
          </cell>
          <cell r="E207">
            <v>150</v>
          </cell>
          <cell r="F207">
            <v>84</v>
          </cell>
          <cell r="G207">
            <v>4.9000000000000004</v>
          </cell>
          <cell r="H207">
            <v>0.108</v>
          </cell>
        </row>
        <row r="208">
          <cell r="B208">
            <v>125</v>
          </cell>
          <cell r="C208">
            <v>25</v>
          </cell>
          <cell r="D208">
            <v>530</v>
          </cell>
          <cell r="E208">
            <v>150</v>
          </cell>
          <cell r="F208">
            <v>84</v>
          </cell>
          <cell r="G208">
            <v>5.7</v>
          </cell>
          <cell r="H208">
            <v>0.128</v>
          </cell>
        </row>
        <row r="209">
          <cell r="B209">
            <v>150</v>
          </cell>
          <cell r="C209">
            <v>25</v>
          </cell>
          <cell r="D209">
            <v>650</v>
          </cell>
          <cell r="E209">
            <v>150</v>
          </cell>
          <cell r="F209">
            <v>84</v>
          </cell>
          <cell r="G209">
            <v>6.4</v>
          </cell>
          <cell r="H209">
            <v>0.14599999999999999</v>
          </cell>
        </row>
        <row r="210">
          <cell r="B210">
            <v>200</v>
          </cell>
          <cell r="C210">
            <v>40</v>
          </cell>
          <cell r="D210">
            <v>1390</v>
          </cell>
          <cell r="E210">
            <v>150</v>
          </cell>
          <cell r="F210">
            <v>84</v>
          </cell>
          <cell r="G210">
            <v>8.9</v>
          </cell>
          <cell r="H210">
            <v>0.20699999999999999</v>
          </cell>
        </row>
        <row r="211">
          <cell r="B211">
            <v>250</v>
          </cell>
          <cell r="C211">
            <v>50</v>
          </cell>
          <cell r="D211">
            <v>2250</v>
          </cell>
          <cell r="E211">
            <v>150</v>
          </cell>
          <cell r="F211">
            <v>84</v>
          </cell>
          <cell r="G211">
            <v>11</v>
          </cell>
          <cell r="H211">
            <v>0.26900000000000002</v>
          </cell>
        </row>
        <row r="212">
          <cell r="B212">
            <v>300</v>
          </cell>
          <cell r="C212">
            <v>50</v>
          </cell>
          <cell r="D212">
            <v>2620</v>
          </cell>
          <cell r="E212">
            <v>150</v>
          </cell>
          <cell r="F212">
            <v>84</v>
          </cell>
          <cell r="G212">
            <v>12.6</v>
          </cell>
          <cell r="H212">
            <v>0.33</v>
          </cell>
        </row>
        <row r="223">
          <cell r="B223">
            <v>15</v>
          </cell>
          <cell r="C223">
            <v>20</v>
          </cell>
          <cell r="D223">
            <v>140</v>
          </cell>
          <cell r="E223">
            <v>100</v>
          </cell>
          <cell r="F223">
            <v>20</v>
          </cell>
          <cell r="G223">
            <v>5.0999999999999996</v>
          </cell>
          <cell r="H223">
            <v>75</v>
          </cell>
          <cell r="I223">
            <v>22</v>
          </cell>
          <cell r="J223">
            <v>4.3</v>
          </cell>
          <cell r="K223">
            <v>0.09</v>
          </cell>
          <cell r="L223">
            <v>6.4000000000000001E-2</v>
          </cell>
        </row>
        <row r="224">
          <cell r="B224">
            <v>20</v>
          </cell>
          <cell r="C224">
            <v>20</v>
          </cell>
          <cell r="D224">
            <v>140</v>
          </cell>
          <cell r="E224">
            <v>100</v>
          </cell>
          <cell r="F224">
            <v>20</v>
          </cell>
          <cell r="G224">
            <v>5.4</v>
          </cell>
          <cell r="H224">
            <v>75</v>
          </cell>
          <cell r="I224">
            <v>22</v>
          </cell>
          <cell r="J224">
            <v>4.7</v>
          </cell>
          <cell r="K224">
            <v>0.1</v>
          </cell>
          <cell r="L224">
            <v>6.7000000000000004E-2</v>
          </cell>
        </row>
        <row r="225">
          <cell r="B225">
            <v>25</v>
          </cell>
          <cell r="C225">
            <v>20</v>
          </cell>
          <cell r="D225">
            <v>150</v>
          </cell>
          <cell r="E225">
            <v>100</v>
          </cell>
          <cell r="F225">
            <v>20</v>
          </cell>
          <cell r="G225">
            <v>6</v>
          </cell>
          <cell r="H225">
            <v>100</v>
          </cell>
          <cell r="I225">
            <v>31</v>
          </cell>
          <cell r="J225">
            <v>3.6</v>
          </cell>
          <cell r="K225">
            <v>0.11</v>
          </cell>
          <cell r="L225">
            <v>7.4999999999999997E-2</v>
          </cell>
        </row>
        <row r="226">
          <cell r="B226">
            <v>32</v>
          </cell>
          <cell r="C226">
            <v>20</v>
          </cell>
          <cell r="D226">
            <v>160</v>
          </cell>
          <cell r="E226">
            <v>100</v>
          </cell>
          <cell r="F226">
            <v>20</v>
          </cell>
          <cell r="G226">
            <v>6.6</v>
          </cell>
          <cell r="H226">
            <v>100</v>
          </cell>
          <cell r="I226">
            <v>31</v>
          </cell>
          <cell r="J226">
            <v>4</v>
          </cell>
          <cell r="K226">
            <v>0.13</v>
          </cell>
          <cell r="L226">
            <v>7.8E-2</v>
          </cell>
        </row>
        <row r="227">
          <cell r="B227">
            <v>40</v>
          </cell>
          <cell r="C227">
            <v>20</v>
          </cell>
          <cell r="D227">
            <v>180</v>
          </cell>
          <cell r="E227">
            <v>100</v>
          </cell>
          <cell r="F227">
            <v>20</v>
          </cell>
          <cell r="G227">
            <v>7</v>
          </cell>
          <cell r="H227">
            <v>100</v>
          </cell>
          <cell r="I227">
            <v>31</v>
          </cell>
          <cell r="J227">
            <v>4.3</v>
          </cell>
          <cell r="K227">
            <v>0.14000000000000001</v>
          </cell>
          <cell r="L227">
            <v>8.4000000000000005E-2</v>
          </cell>
        </row>
        <row r="228">
          <cell r="B228">
            <v>50</v>
          </cell>
          <cell r="C228">
            <v>20</v>
          </cell>
          <cell r="D228">
            <v>200</v>
          </cell>
          <cell r="E228">
            <v>100</v>
          </cell>
          <cell r="F228">
            <v>20</v>
          </cell>
          <cell r="G228">
            <v>7.9</v>
          </cell>
          <cell r="H228">
            <v>100</v>
          </cell>
          <cell r="I228">
            <v>31</v>
          </cell>
          <cell r="J228">
            <v>4.9000000000000004</v>
          </cell>
          <cell r="K228">
            <v>0.16</v>
          </cell>
          <cell r="L228">
            <v>9.2999999999999999E-2</v>
          </cell>
        </row>
        <row r="229">
          <cell r="B229">
            <v>65</v>
          </cell>
          <cell r="C229">
            <v>20</v>
          </cell>
          <cell r="D229">
            <v>260</v>
          </cell>
          <cell r="E229">
            <v>125</v>
          </cell>
          <cell r="F229">
            <v>25</v>
          </cell>
          <cell r="G229">
            <v>7.2</v>
          </cell>
          <cell r="H229">
            <v>125</v>
          </cell>
          <cell r="I229">
            <v>38</v>
          </cell>
          <cell r="J229">
            <v>4.3</v>
          </cell>
          <cell r="K229">
            <v>0.18</v>
          </cell>
          <cell r="L229">
            <v>0.1</v>
          </cell>
        </row>
        <row r="230">
          <cell r="B230">
            <v>80</v>
          </cell>
          <cell r="C230">
            <v>20</v>
          </cell>
          <cell r="D230">
            <v>280</v>
          </cell>
          <cell r="E230">
            <v>125</v>
          </cell>
          <cell r="F230">
            <v>25</v>
          </cell>
          <cell r="G230">
            <v>8</v>
          </cell>
          <cell r="H230">
            <v>125</v>
          </cell>
          <cell r="I230">
            <v>38</v>
          </cell>
          <cell r="J230">
            <v>4.8</v>
          </cell>
          <cell r="K230">
            <v>0.2</v>
          </cell>
          <cell r="L230">
            <v>0.11</v>
          </cell>
        </row>
        <row r="231">
          <cell r="B231">
            <v>100</v>
          </cell>
          <cell r="C231">
            <v>25</v>
          </cell>
          <cell r="D231">
            <v>440</v>
          </cell>
          <cell r="E231">
            <v>150</v>
          </cell>
          <cell r="F231">
            <v>30</v>
          </cell>
          <cell r="G231">
            <v>8.3000000000000007</v>
          </cell>
          <cell r="H231">
            <v>150</v>
          </cell>
          <cell r="I231">
            <v>45</v>
          </cell>
          <cell r="J231">
            <v>4.9000000000000004</v>
          </cell>
          <cell r="K231">
            <v>0.26</v>
          </cell>
          <cell r="L231">
            <v>0.14799999999999999</v>
          </cell>
        </row>
        <row r="232">
          <cell r="B232">
            <v>125</v>
          </cell>
          <cell r="C232">
            <v>25</v>
          </cell>
          <cell r="D232">
            <v>530</v>
          </cell>
          <cell r="E232">
            <v>150</v>
          </cell>
          <cell r="F232">
            <v>30</v>
          </cell>
          <cell r="G232">
            <v>9.6</v>
          </cell>
          <cell r="H232">
            <v>150</v>
          </cell>
          <cell r="I232">
            <v>45</v>
          </cell>
          <cell r="J232">
            <v>5.7</v>
          </cell>
          <cell r="K232">
            <v>0.3</v>
          </cell>
          <cell r="L232">
            <v>0.17599999999999999</v>
          </cell>
        </row>
        <row r="233">
          <cell r="B233">
            <v>150</v>
          </cell>
          <cell r="C233">
            <v>25</v>
          </cell>
          <cell r="D233">
            <v>650</v>
          </cell>
          <cell r="E233">
            <v>150</v>
          </cell>
          <cell r="F233">
            <v>30</v>
          </cell>
          <cell r="G233">
            <v>10.8</v>
          </cell>
          <cell r="H233">
            <v>150</v>
          </cell>
          <cell r="I233">
            <v>45</v>
          </cell>
          <cell r="J233">
            <v>6.4</v>
          </cell>
          <cell r="K233">
            <v>0.34</v>
          </cell>
          <cell r="L233">
            <v>0.2</v>
          </cell>
        </row>
        <row r="234">
          <cell r="B234">
            <v>200</v>
          </cell>
          <cell r="C234">
            <v>40</v>
          </cell>
          <cell r="D234">
            <v>1390</v>
          </cell>
          <cell r="E234">
            <v>200</v>
          </cell>
          <cell r="F234">
            <v>43</v>
          </cell>
          <cell r="G234">
            <v>11</v>
          </cell>
          <cell r="H234">
            <v>150</v>
          </cell>
          <cell r="I234">
            <v>45</v>
          </cell>
          <cell r="J234">
            <v>8.9</v>
          </cell>
          <cell r="K234">
            <v>0.48</v>
          </cell>
          <cell r="L234">
            <v>0.28499999999999998</v>
          </cell>
        </row>
        <row r="235">
          <cell r="B235">
            <v>250</v>
          </cell>
          <cell r="C235">
            <v>50</v>
          </cell>
          <cell r="D235">
            <v>2250</v>
          </cell>
          <cell r="E235">
            <v>200</v>
          </cell>
          <cell r="F235">
            <v>43</v>
          </cell>
          <cell r="G235">
            <v>13.6</v>
          </cell>
          <cell r="H235">
            <v>150</v>
          </cell>
          <cell r="I235">
            <v>45</v>
          </cell>
          <cell r="J235">
            <v>11</v>
          </cell>
          <cell r="K235">
            <v>0.28999999999999998</v>
          </cell>
          <cell r="L235">
            <v>0.36899999999999999</v>
          </cell>
        </row>
        <row r="236">
          <cell r="B236">
            <v>300</v>
          </cell>
          <cell r="C236">
            <v>50</v>
          </cell>
          <cell r="D236">
            <v>2620</v>
          </cell>
          <cell r="E236">
            <v>250</v>
          </cell>
          <cell r="F236">
            <v>51</v>
          </cell>
          <cell r="G236">
            <v>12.4</v>
          </cell>
          <cell r="H236">
            <v>150</v>
          </cell>
          <cell r="I236">
            <v>45</v>
          </cell>
          <cell r="J236">
            <v>12.6</v>
          </cell>
          <cell r="K236">
            <v>0.67</v>
          </cell>
          <cell r="L236">
            <v>0.45400000000000001</v>
          </cell>
        </row>
        <row r="246">
          <cell r="C246">
            <v>1</v>
          </cell>
          <cell r="D246">
            <v>2</v>
          </cell>
          <cell r="E246">
            <v>3</v>
          </cell>
          <cell r="F246">
            <v>4</v>
          </cell>
          <cell r="G246">
            <v>5</v>
          </cell>
          <cell r="H246">
            <v>6</v>
          </cell>
          <cell r="I246">
            <v>7</v>
          </cell>
          <cell r="J246">
            <v>8</v>
          </cell>
          <cell r="K246">
            <v>9</v>
          </cell>
          <cell r="L246">
            <v>10</v>
          </cell>
        </row>
        <row r="247">
          <cell r="B247">
            <v>15</v>
          </cell>
          <cell r="C247">
            <v>20</v>
          </cell>
          <cell r="D247">
            <v>140</v>
          </cell>
          <cell r="E247">
            <v>100</v>
          </cell>
          <cell r="F247">
            <v>20</v>
          </cell>
          <cell r="G247">
            <v>5.0999999999999996</v>
          </cell>
          <cell r="H247">
            <v>0.3</v>
          </cell>
          <cell r="I247">
            <v>317</v>
          </cell>
          <cell r="J247">
            <v>0.34</v>
          </cell>
          <cell r="K247">
            <v>4.1000000000000002E-2</v>
          </cell>
          <cell r="L247">
            <v>6.2E-2</v>
          </cell>
        </row>
        <row r="248">
          <cell r="B248">
            <v>20</v>
          </cell>
          <cell r="C248">
            <v>20</v>
          </cell>
          <cell r="D248">
            <v>140</v>
          </cell>
          <cell r="E248">
            <v>100</v>
          </cell>
          <cell r="F248">
            <v>20</v>
          </cell>
          <cell r="G248">
            <v>5.4</v>
          </cell>
          <cell r="H248">
            <v>0.3</v>
          </cell>
          <cell r="I248">
            <v>317</v>
          </cell>
          <cell r="J248">
            <v>0.36</v>
          </cell>
          <cell r="K248">
            <v>4.3999999999999997E-2</v>
          </cell>
          <cell r="L248">
            <v>6.6000000000000003E-2</v>
          </cell>
        </row>
        <row r="249">
          <cell r="B249">
            <v>25</v>
          </cell>
          <cell r="C249">
            <v>20</v>
          </cell>
          <cell r="D249">
            <v>150</v>
          </cell>
          <cell r="E249">
            <v>100</v>
          </cell>
          <cell r="F249">
            <v>20</v>
          </cell>
          <cell r="G249">
            <v>6</v>
          </cell>
          <cell r="H249">
            <v>0.3</v>
          </cell>
          <cell r="I249">
            <v>317</v>
          </cell>
          <cell r="J249">
            <v>0.39</v>
          </cell>
          <cell r="K249">
            <v>4.8000000000000001E-2</v>
          </cell>
          <cell r="L249">
            <v>7.0999999999999994E-2</v>
          </cell>
        </row>
        <row r="250">
          <cell r="B250">
            <v>32</v>
          </cell>
          <cell r="C250">
            <v>20</v>
          </cell>
          <cell r="D250">
            <v>160</v>
          </cell>
          <cell r="E250">
            <v>100</v>
          </cell>
          <cell r="F250">
            <v>20</v>
          </cell>
          <cell r="G250">
            <v>6.6</v>
          </cell>
          <cell r="H250">
            <v>0.3</v>
          </cell>
          <cell r="I250">
            <v>317</v>
          </cell>
          <cell r="J250">
            <v>0.42</v>
          </cell>
          <cell r="K250">
            <v>0.05</v>
          </cell>
          <cell r="L250">
            <v>7.6999999999999999E-2</v>
          </cell>
        </row>
        <row r="251">
          <cell r="B251">
            <v>40</v>
          </cell>
          <cell r="C251">
            <v>20</v>
          </cell>
          <cell r="D251">
            <v>180</v>
          </cell>
          <cell r="E251">
            <v>100</v>
          </cell>
          <cell r="F251">
            <v>20</v>
          </cell>
          <cell r="G251">
            <v>7</v>
          </cell>
          <cell r="H251">
            <v>0.3</v>
          </cell>
          <cell r="I251">
            <v>317</v>
          </cell>
          <cell r="J251">
            <v>0.44</v>
          </cell>
          <cell r="K251">
            <v>5.2999999999999999E-2</v>
          </cell>
          <cell r="L251">
            <v>8.1000000000000003E-2</v>
          </cell>
        </row>
        <row r="252">
          <cell r="B252">
            <v>50</v>
          </cell>
          <cell r="C252">
            <v>20</v>
          </cell>
          <cell r="D252">
            <v>200</v>
          </cell>
          <cell r="E252">
            <v>100</v>
          </cell>
          <cell r="F252">
            <v>20</v>
          </cell>
          <cell r="G252">
            <v>7.9</v>
          </cell>
          <cell r="H252">
            <v>0.3</v>
          </cell>
          <cell r="I252">
            <v>317</v>
          </cell>
          <cell r="J252">
            <v>0.49</v>
          </cell>
          <cell r="K252">
            <v>0.06</v>
          </cell>
          <cell r="L252">
            <v>0.09</v>
          </cell>
        </row>
        <row r="253">
          <cell r="B253">
            <v>65</v>
          </cell>
          <cell r="C253">
            <v>20</v>
          </cell>
          <cell r="D253">
            <v>260</v>
          </cell>
          <cell r="E253">
            <v>125</v>
          </cell>
          <cell r="F253">
            <v>25</v>
          </cell>
          <cell r="G253">
            <v>7.2</v>
          </cell>
          <cell r="H253">
            <v>0.3</v>
          </cell>
          <cell r="I253">
            <v>317</v>
          </cell>
          <cell r="J253">
            <v>0.55000000000000004</v>
          </cell>
          <cell r="K253">
            <v>6.4000000000000001E-2</v>
          </cell>
          <cell r="L253">
            <v>0.10100000000000001</v>
          </cell>
        </row>
        <row r="254">
          <cell r="B254">
            <v>80</v>
          </cell>
          <cell r="C254">
            <v>20</v>
          </cell>
          <cell r="D254">
            <v>280</v>
          </cell>
          <cell r="E254">
            <v>125</v>
          </cell>
          <cell r="F254">
            <v>25</v>
          </cell>
          <cell r="G254">
            <v>8</v>
          </cell>
          <cell r="H254">
            <v>0.3</v>
          </cell>
          <cell r="I254">
            <v>317</v>
          </cell>
          <cell r="J254">
            <v>0.6</v>
          </cell>
          <cell r="K254">
            <v>7.0000000000000007E-2</v>
          </cell>
          <cell r="L254">
            <v>0.11</v>
          </cell>
        </row>
        <row r="255">
          <cell r="B255">
            <v>100</v>
          </cell>
          <cell r="C255">
            <v>25</v>
          </cell>
          <cell r="D255">
            <v>440</v>
          </cell>
          <cell r="E255">
            <v>150</v>
          </cell>
          <cell r="F255">
            <v>30</v>
          </cell>
          <cell r="G255">
            <v>8.3000000000000007</v>
          </cell>
          <cell r="H255">
            <v>0.3</v>
          </cell>
          <cell r="I255">
            <v>317</v>
          </cell>
          <cell r="J255">
            <v>0.75</v>
          </cell>
          <cell r="K255">
            <v>9.5000000000000001E-2</v>
          </cell>
          <cell r="L255">
            <v>0.13700000000000001</v>
          </cell>
        </row>
        <row r="256">
          <cell r="B256">
            <v>125</v>
          </cell>
          <cell r="C256">
            <v>25</v>
          </cell>
          <cell r="D256">
            <v>530</v>
          </cell>
          <cell r="E256">
            <v>150</v>
          </cell>
          <cell r="F256">
            <v>30</v>
          </cell>
          <cell r="G256">
            <v>9.6</v>
          </cell>
          <cell r="H256">
            <v>0.3</v>
          </cell>
          <cell r="I256">
            <v>317</v>
          </cell>
          <cell r="J256">
            <v>0.85</v>
          </cell>
          <cell r="K256">
            <v>0.112</v>
          </cell>
          <cell r="L256">
            <v>0.156</v>
          </cell>
        </row>
        <row r="257">
          <cell r="B257">
            <v>150</v>
          </cell>
          <cell r="C257">
            <v>25</v>
          </cell>
          <cell r="D257">
            <v>650</v>
          </cell>
          <cell r="E257">
            <v>150</v>
          </cell>
          <cell r="F257">
            <v>30</v>
          </cell>
          <cell r="G257">
            <v>10.8</v>
          </cell>
          <cell r="H257">
            <v>0.3</v>
          </cell>
          <cell r="I257">
            <v>317</v>
          </cell>
          <cell r="J257">
            <v>0.95</v>
          </cell>
          <cell r="K257">
            <v>0.128</v>
          </cell>
          <cell r="L257">
            <v>0.17399999999999999</v>
          </cell>
        </row>
        <row r="258">
          <cell r="B258">
            <v>200</v>
          </cell>
          <cell r="C258">
            <v>40</v>
          </cell>
          <cell r="D258">
            <v>1390</v>
          </cell>
          <cell r="E258">
            <v>200</v>
          </cell>
          <cell r="F258">
            <v>43</v>
          </cell>
          <cell r="G258">
            <v>11</v>
          </cell>
          <cell r="H258">
            <v>0.4</v>
          </cell>
          <cell r="I258">
            <v>399</v>
          </cell>
          <cell r="J258">
            <v>1.27</v>
          </cell>
          <cell r="K258">
            <v>0.182</v>
          </cell>
          <cell r="L258">
            <v>0.23300000000000001</v>
          </cell>
        </row>
        <row r="259">
          <cell r="B259">
            <v>250</v>
          </cell>
          <cell r="C259">
            <v>50</v>
          </cell>
          <cell r="D259">
            <v>2250</v>
          </cell>
          <cell r="E259">
            <v>200</v>
          </cell>
          <cell r="F259">
            <v>43</v>
          </cell>
          <cell r="G259">
            <v>13.6</v>
          </cell>
          <cell r="H259">
            <v>0.4</v>
          </cell>
          <cell r="I259">
            <v>399</v>
          </cell>
          <cell r="J259">
            <v>1.55</v>
          </cell>
          <cell r="K259">
            <v>0.23699999999999999</v>
          </cell>
          <cell r="L259">
            <v>0.28399999999999997</v>
          </cell>
        </row>
        <row r="260">
          <cell r="B260">
            <v>300</v>
          </cell>
          <cell r="C260">
            <v>50</v>
          </cell>
          <cell r="D260">
            <v>2620</v>
          </cell>
          <cell r="E260">
            <v>250</v>
          </cell>
          <cell r="F260">
            <v>51</v>
          </cell>
          <cell r="G260">
            <v>12.4</v>
          </cell>
          <cell r="H260">
            <v>0.4</v>
          </cell>
          <cell r="I260">
            <v>399</v>
          </cell>
          <cell r="J260">
            <v>1.76</v>
          </cell>
          <cell r="K260">
            <v>0.29099999999999998</v>
          </cell>
          <cell r="L260">
            <v>0.32300000000000001</v>
          </cell>
        </row>
        <row r="270">
          <cell r="C270">
            <v>1</v>
          </cell>
          <cell r="D270">
            <v>2</v>
          </cell>
          <cell r="E270">
            <v>3</v>
          </cell>
          <cell r="F270">
            <v>4</v>
          </cell>
          <cell r="G270">
            <v>5</v>
          </cell>
          <cell r="H270">
            <v>6</v>
          </cell>
          <cell r="I270">
            <v>7</v>
          </cell>
          <cell r="J270">
            <v>8</v>
          </cell>
          <cell r="K270">
            <v>9</v>
          </cell>
          <cell r="L270">
            <v>10</v>
          </cell>
        </row>
        <row r="271">
          <cell r="B271">
            <v>15</v>
          </cell>
          <cell r="C271">
            <v>20</v>
          </cell>
          <cell r="D271">
            <v>140</v>
          </cell>
          <cell r="E271">
            <v>100</v>
          </cell>
          <cell r="F271">
            <v>20</v>
          </cell>
          <cell r="G271">
            <v>5.0999999999999996</v>
          </cell>
          <cell r="H271">
            <v>0.2</v>
          </cell>
          <cell r="I271">
            <v>761</v>
          </cell>
          <cell r="J271">
            <v>0.34</v>
          </cell>
          <cell r="K271">
            <v>4.1000000000000002E-2</v>
          </cell>
          <cell r="L271">
            <v>9.2999999999999999E-2</v>
          </cell>
        </row>
        <row r="272">
          <cell r="B272">
            <v>20</v>
          </cell>
          <cell r="C272">
            <v>20</v>
          </cell>
          <cell r="D272">
            <v>140</v>
          </cell>
          <cell r="E272">
            <v>100</v>
          </cell>
          <cell r="F272">
            <v>20</v>
          </cell>
          <cell r="G272">
            <v>5.4</v>
          </cell>
          <cell r="H272">
            <v>0.2</v>
          </cell>
          <cell r="I272">
            <v>761</v>
          </cell>
          <cell r="J272">
            <v>0.36</v>
          </cell>
          <cell r="K272">
            <v>4.3999999999999997E-2</v>
          </cell>
          <cell r="L272">
            <v>9.9000000000000005E-2</v>
          </cell>
        </row>
        <row r="273">
          <cell r="B273">
            <v>25</v>
          </cell>
          <cell r="C273">
            <v>20</v>
          </cell>
          <cell r="D273">
            <v>150</v>
          </cell>
          <cell r="E273">
            <v>100</v>
          </cell>
          <cell r="F273">
            <v>20</v>
          </cell>
          <cell r="G273">
            <v>6</v>
          </cell>
          <cell r="H273">
            <v>0.2</v>
          </cell>
          <cell r="I273">
            <v>761</v>
          </cell>
          <cell r="J273">
            <v>0.39</v>
          </cell>
          <cell r="K273">
            <v>4.8000000000000001E-2</v>
          </cell>
          <cell r="L273">
            <v>0.106</v>
          </cell>
        </row>
        <row r="274">
          <cell r="B274">
            <v>32</v>
          </cell>
          <cell r="C274">
            <v>20</v>
          </cell>
          <cell r="D274">
            <v>160</v>
          </cell>
          <cell r="E274">
            <v>100</v>
          </cell>
          <cell r="F274">
            <v>20</v>
          </cell>
          <cell r="G274">
            <v>6.6</v>
          </cell>
          <cell r="H274">
            <v>0.2</v>
          </cell>
          <cell r="I274">
            <v>761</v>
          </cell>
          <cell r="J274">
            <v>0.42</v>
          </cell>
          <cell r="K274">
            <v>0.05</v>
          </cell>
          <cell r="L274">
            <v>0.115</v>
          </cell>
        </row>
        <row r="275">
          <cell r="B275">
            <v>40</v>
          </cell>
          <cell r="C275">
            <v>20</v>
          </cell>
          <cell r="D275">
            <v>180</v>
          </cell>
          <cell r="E275">
            <v>100</v>
          </cell>
          <cell r="F275">
            <v>20</v>
          </cell>
          <cell r="G275">
            <v>7</v>
          </cell>
          <cell r="H275">
            <v>0.2</v>
          </cell>
          <cell r="I275">
            <v>761</v>
          </cell>
          <cell r="J275">
            <v>0.44</v>
          </cell>
          <cell r="K275">
            <v>5.2999999999999999E-2</v>
          </cell>
          <cell r="L275">
            <v>0.121</v>
          </cell>
        </row>
        <row r="276">
          <cell r="B276">
            <v>50</v>
          </cell>
          <cell r="C276">
            <v>20</v>
          </cell>
          <cell r="D276">
            <v>200</v>
          </cell>
          <cell r="E276">
            <v>100</v>
          </cell>
          <cell r="F276">
            <v>20</v>
          </cell>
          <cell r="G276">
            <v>7.9</v>
          </cell>
          <cell r="H276">
            <v>0.2</v>
          </cell>
          <cell r="I276">
            <v>761</v>
          </cell>
          <cell r="J276">
            <v>0.49</v>
          </cell>
          <cell r="K276">
            <v>0.06</v>
          </cell>
          <cell r="L276">
            <v>0.13500000000000001</v>
          </cell>
        </row>
        <row r="277">
          <cell r="B277">
            <v>65</v>
          </cell>
          <cell r="C277">
            <v>20</v>
          </cell>
          <cell r="D277">
            <v>260</v>
          </cell>
          <cell r="E277">
            <v>125</v>
          </cell>
          <cell r="F277">
            <v>25</v>
          </cell>
          <cell r="G277">
            <v>7.2</v>
          </cell>
          <cell r="H277">
            <v>0.2</v>
          </cell>
          <cell r="I277">
            <v>761</v>
          </cell>
          <cell r="J277">
            <v>0.55000000000000004</v>
          </cell>
          <cell r="K277">
            <v>6.4000000000000001E-2</v>
          </cell>
          <cell r="L277">
            <v>0.151</v>
          </cell>
        </row>
        <row r="278">
          <cell r="B278">
            <v>80</v>
          </cell>
          <cell r="C278">
            <v>20</v>
          </cell>
          <cell r="D278">
            <v>280</v>
          </cell>
          <cell r="E278">
            <v>125</v>
          </cell>
          <cell r="F278">
            <v>25</v>
          </cell>
          <cell r="G278">
            <v>8</v>
          </cell>
          <cell r="H278">
            <v>0.2</v>
          </cell>
          <cell r="I278">
            <v>761</v>
          </cell>
          <cell r="J278">
            <v>0.6</v>
          </cell>
          <cell r="K278">
            <v>7.0000000000000007E-2</v>
          </cell>
          <cell r="L278">
            <v>0.16500000000000001</v>
          </cell>
        </row>
        <row r="279">
          <cell r="B279">
            <v>100</v>
          </cell>
          <cell r="C279">
            <v>25</v>
          </cell>
          <cell r="D279">
            <v>440</v>
          </cell>
          <cell r="E279">
            <v>150</v>
          </cell>
          <cell r="F279">
            <v>30</v>
          </cell>
          <cell r="G279">
            <v>8.3000000000000007</v>
          </cell>
          <cell r="H279">
            <v>0.2</v>
          </cell>
          <cell r="I279">
            <v>761</v>
          </cell>
          <cell r="J279">
            <v>0.75</v>
          </cell>
          <cell r="K279">
            <v>9.5000000000000001E-2</v>
          </cell>
          <cell r="L279">
            <v>0.20499999999999999</v>
          </cell>
        </row>
        <row r="280">
          <cell r="B280">
            <v>125</v>
          </cell>
          <cell r="C280">
            <v>25</v>
          </cell>
          <cell r="D280">
            <v>530</v>
          </cell>
          <cell r="E280">
            <v>150</v>
          </cell>
          <cell r="F280">
            <v>30</v>
          </cell>
          <cell r="G280">
            <v>9.6</v>
          </cell>
          <cell r="H280">
            <v>0.2</v>
          </cell>
          <cell r="I280">
            <v>761</v>
          </cell>
          <cell r="J280">
            <v>0.85</v>
          </cell>
          <cell r="K280">
            <v>0.112</v>
          </cell>
          <cell r="L280">
            <v>0.23400000000000001</v>
          </cell>
        </row>
        <row r="281">
          <cell r="B281">
            <v>150</v>
          </cell>
          <cell r="C281">
            <v>25</v>
          </cell>
          <cell r="D281">
            <v>650</v>
          </cell>
          <cell r="E281">
            <v>150</v>
          </cell>
          <cell r="F281">
            <v>30</v>
          </cell>
          <cell r="G281">
            <v>10.8</v>
          </cell>
          <cell r="H281">
            <v>0.2</v>
          </cell>
          <cell r="I281">
            <v>761</v>
          </cell>
          <cell r="J281">
            <v>0.95</v>
          </cell>
          <cell r="K281">
            <v>0.128</v>
          </cell>
          <cell r="L281">
            <v>0.26100000000000001</v>
          </cell>
        </row>
        <row r="282">
          <cell r="B282">
            <v>200</v>
          </cell>
          <cell r="C282">
            <v>40</v>
          </cell>
          <cell r="D282">
            <v>1390</v>
          </cell>
          <cell r="E282">
            <v>200</v>
          </cell>
          <cell r="F282">
            <v>43</v>
          </cell>
          <cell r="G282">
            <v>11</v>
          </cell>
          <cell r="H282">
            <v>0.2</v>
          </cell>
          <cell r="I282">
            <v>761</v>
          </cell>
          <cell r="J282">
            <v>1.27</v>
          </cell>
          <cell r="K282">
            <v>0.182</v>
          </cell>
          <cell r="L282">
            <v>0.34899999999999998</v>
          </cell>
        </row>
        <row r="283">
          <cell r="B283">
            <v>250</v>
          </cell>
          <cell r="C283">
            <v>50</v>
          </cell>
          <cell r="D283">
            <v>2250</v>
          </cell>
          <cell r="E283">
            <v>200</v>
          </cell>
          <cell r="F283">
            <v>43</v>
          </cell>
          <cell r="G283">
            <v>13.6</v>
          </cell>
          <cell r="H283">
            <v>0.2</v>
          </cell>
          <cell r="I283">
            <v>761</v>
          </cell>
          <cell r="J283">
            <v>1.55</v>
          </cell>
          <cell r="K283">
            <v>0.23699999999999999</v>
          </cell>
          <cell r="L283">
            <v>0.42599999999999999</v>
          </cell>
        </row>
        <row r="284">
          <cell r="B284">
            <v>300</v>
          </cell>
          <cell r="C284">
            <v>50</v>
          </cell>
          <cell r="D284">
            <v>2620</v>
          </cell>
          <cell r="E284">
            <v>250</v>
          </cell>
          <cell r="F284">
            <v>51</v>
          </cell>
          <cell r="G284">
            <v>12.4</v>
          </cell>
          <cell r="H284">
            <v>0.2</v>
          </cell>
          <cell r="I284">
            <v>761</v>
          </cell>
          <cell r="J284">
            <v>1.76</v>
          </cell>
          <cell r="K284">
            <v>0.29099999999999998</v>
          </cell>
          <cell r="L284">
            <v>0.48399999999999999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埠頭保安照明電気料"/>
      <sheetName val="表紙"/>
      <sheetName val="撤去工事"/>
    </sheetNames>
    <sheetDataSet>
      <sheetData sheetId="0" refreshError="1"/>
      <sheetData sheetId="1" refreshError="1"/>
      <sheetData sheetId="2"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S-1 一覧"/>
      <sheetName val="S-1 SGP(1)"/>
      <sheetName val="S 1-2 SGP(2)"/>
      <sheetName val="S 2-1 SGP-VA"/>
      <sheetName val="S 2-2 SGP-VB"/>
      <sheetName val="S 2-3 Ｄ-VA"/>
      <sheetName val="S 2-０ SGP-VD"/>
      <sheetName val="S-2 一覧"/>
      <sheetName val="S 2-4 PLP(ﾈｼﾞ)"/>
      <sheetName val="S 2-4 PLP (溶接)"/>
      <sheetName val="S 2-5 ELP"/>
      <sheetName val="S 3-2 VP(1)"/>
      <sheetName val="S 3-1 VP(2)"/>
      <sheetName val="S-3 一覧"/>
      <sheetName val="S 3-2 HIVP"/>
      <sheetName val="S-4 一覧"/>
      <sheetName val="S-4 耐火二層管"/>
      <sheetName val="S-5 一覧 "/>
      <sheetName val="S-5 SUS"/>
      <sheetName val="S-6,7 一覧"/>
      <sheetName val="S-6 銅管(M)"/>
      <sheetName val="S-7 鉛管"/>
      <sheetName val="S-8 一覧"/>
      <sheetName val="S-8 空調用銅管"/>
      <sheetName val="S-9 CIP"/>
      <sheetName val="S-11.埋設ﾃｰﾌﾟ"/>
      <sheetName val="直菅歩掛"/>
      <sheetName val="Sheet2"/>
      <sheetName val="Sheet3"/>
      <sheetName val="S-10.埋設ﾃｰﾌﾟ"/>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送付先"/>
      <sheetName val="記載項目"/>
      <sheetName val="依頼書書式"/>
      <sheetName val="見積検討調書"/>
      <sheetName val="三菱電機㈱見積書1"/>
      <sheetName val="三洋電機㈱見積書2"/>
      <sheetName val="京セラ㈱見積書3"/>
      <sheetName val="シャープ㈱見積書4"/>
      <sheetName val="日本電池㈱見積書5"/>
      <sheetName val="㈱日立製作所見積書6"/>
      <sheetName val="㈱明電舎見積書6"/>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代価表"/>
      <sheetName val="小口径"/>
      <sheetName val="衛生器具"/>
      <sheetName val="機器類"/>
      <sheetName val="歩掛ﾃﾞｰﾀ"/>
      <sheetName val="搬入据付費(1)"/>
      <sheetName val="搬入据付費(2)"/>
      <sheetName val="見積比較表"/>
      <sheetName val="屋内給水"/>
      <sheetName val="屋外給水（対象内）"/>
      <sheetName val="屋外給水（対象外）"/>
      <sheetName val="集会所給水"/>
      <sheetName val="児童公園給水"/>
      <sheetName val="児童公園排水"/>
      <sheetName val="屋外ガス"/>
      <sheetName val="本体排水（１）"/>
      <sheetName val="本体排水（２）"/>
      <sheetName val="対象外排水"/>
      <sheetName val="集会所排水"/>
      <sheetName val="歩掛"/>
      <sheetName val="Sheet1"/>
      <sheetName val="桝配管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4">
          <cell r="B4">
            <v>1</v>
          </cell>
          <cell r="C4" t="str">
            <v>SA</v>
          </cell>
          <cell r="D4" t="str">
            <v>RA</v>
          </cell>
          <cell r="E4">
            <v>0.4</v>
          </cell>
          <cell r="F4">
            <v>0.2</v>
          </cell>
        </row>
        <row r="5">
          <cell r="B5">
            <v>2</v>
          </cell>
          <cell r="C5" t="str">
            <v>SB</v>
          </cell>
          <cell r="D5" t="str">
            <v>RB</v>
          </cell>
          <cell r="E5">
            <v>0.5</v>
          </cell>
          <cell r="F5">
            <v>0.25</v>
          </cell>
        </row>
        <row r="6">
          <cell r="B6">
            <v>3</v>
          </cell>
          <cell r="C6" t="str">
            <v>SC-1</v>
          </cell>
          <cell r="D6" t="str">
            <v>RC-1</v>
          </cell>
          <cell r="E6">
            <v>0.35</v>
          </cell>
          <cell r="F6">
            <v>0.17499999999999999</v>
          </cell>
        </row>
        <row r="7">
          <cell r="B7">
            <v>4</v>
          </cell>
          <cell r="C7" t="str">
            <v>SC-2</v>
          </cell>
          <cell r="D7" t="str">
            <v>RC-2</v>
          </cell>
          <cell r="E7">
            <v>0.45</v>
          </cell>
          <cell r="F7">
            <v>0.22500000000000001</v>
          </cell>
        </row>
        <row r="8">
          <cell r="B8">
            <v>5</v>
          </cell>
          <cell r="C8" t="str">
            <v>SC-3</v>
          </cell>
          <cell r="D8" t="str">
            <v>RC-3</v>
          </cell>
          <cell r="E8">
            <v>0.6</v>
          </cell>
          <cell r="F8">
            <v>0.3</v>
          </cell>
        </row>
        <row r="9">
          <cell r="B9">
            <v>6</v>
          </cell>
          <cell r="C9" t="str">
            <v>SC-4</v>
          </cell>
          <cell r="D9" t="str">
            <v>RC-4</v>
          </cell>
          <cell r="E9">
            <v>0.9</v>
          </cell>
          <cell r="F9">
            <v>0.45</v>
          </cell>
        </row>
        <row r="10">
          <cell r="B10">
            <v>7</v>
          </cell>
          <cell r="C10" t="str">
            <v>SC-5</v>
          </cell>
          <cell r="D10" t="str">
            <v>RC-5</v>
          </cell>
          <cell r="E10">
            <v>1.2</v>
          </cell>
          <cell r="F10">
            <v>0.6</v>
          </cell>
        </row>
        <row r="11">
          <cell r="B11">
            <v>8</v>
          </cell>
          <cell r="C11" t="str">
            <v>小口径</v>
          </cell>
          <cell r="D11" t="str">
            <v>RA</v>
          </cell>
          <cell r="E11">
            <v>0.15</v>
          </cell>
          <cell r="F11">
            <v>7.4999999999999997E-2</v>
          </cell>
        </row>
        <row r="17">
          <cell r="C17">
            <v>0</v>
          </cell>
          <cell r="D17">
            <v>1</v>
          </cell>
          <cell r="E17">
            <v>2</v>
          </cell>
        </row>
        <row r="18">
          <cell r="C18">
            <v>0.3</v>
          </cell>
          <cell r="D18">
            <v>0.5</v>
          </cell>
          <cell r="E18">
            <v>1</v>
          </cell>
        </row>
        <row r="31">
          <cell r="D31">
            <v>0</v>
          </cell>
          <cell r="E31">
            <v>0.2</v>
          </cell>
        </row>
        <row r="32">
          <cell r="D32">
            <v>1</v>
          </cell>
          <cell r="E32">
            <v>0.4</v>
          </cell>
        </row>
        <row r="33">
          <cell r="D33">
            <v>2</v>
          </cell>
          <cell r="E33">
            <v>0.2</v>
          </cell>
        </row>
        <row r="34">
          <cell r="D34">
            <v>3</v>
          </cell>
          <cell r="E34">
            <v>0.6</v>
          </cell>
        </row>
      </sheetData>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ﾝﾆｭｳﾋ"/>
      <sheetName val="ﾏﾘﾏｼﾘﾂ"/>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row r="3">
          <cell r="A3">
            <v>0</v>
          </cell>
          <cell r="B3">
            <v>1.3</v>
          </cell>
          <cell r="C3">
            <v>1.69</v>
          </cell>
        </row>
        <row r="4">
          <cell r="A4">
            <v>1</v>
          </cell>
          <cell r="B4">
            <v>1.3</v>
          </cell>
          <cell r="C4">
            <v>1.69</v>
          </cell>
        </row>
        <row r="5">
          <cell r="A5">
            <v>250</v>
          </cell>
          <cell r="B5">
            <v>1.3</v>
          </cell>
          <cell r="C5">
            <v>1.69</v>
          </cell>
        </row>
        <row r="6">
          <cell r="A6">
            <v>251</v>
          </cell>
          <cell r="B6">
            <v>1.2</v>
          </cell>
          <cell r="C6">
            <v>1.56</v>
          </cell>
        </row>
        <row r="7">
          <cell r="A7">
            <v>500</v>
          </cell>
          <cell r="B7">
            <v>1.2</v>
          </cell>
          <cell r="C7">
            <v>1.56</v>
          </cell>
        </row>
        <row r="8">
          <cell r="A8">
            <v>501</v>
          </cell>
          <cell r="B8">
            <v>1.1000000000000001</v>
          </cell>
          <cell r="C8">
            <v>1.43</v>
          </cell>
        </row>
        <row r="9">
          <cell r="A9">
            <v>800</v>
          </cell>
          <cell r="B9">
            <v>1.1000000000000001</v>
          </cell>
          <cell r="C9">
            <v>1.43</v>
          </cell>
        </row>
        <row r="10">
          <cell r="A10">
            <v>801</v>
          </cell>
          <cell r="B10">
            <v>1</v>
          </cell>
          <cell r="C10">
            <v>1.3</v>
          </cell>
        </row>
        <row r="11">
          <cell r="A11">
            <v>1000</v>
          </cell>
          <cell r="B11">
            <v>1</v>
          </cell>
          <cell r="C11">
            <v>1.3</v>
          </cell>
        </row>
        <row r="12">
          <cell r="A12">
            <v>1001</v>
          </cell>
          <cell r="B12">
            <v>0.85</v>
          </cell>
          <cell r="C12">
            <v>1.1100000000000001</v>
          </cell>
        </row>
        <row r="13">
          <cell r="A13">
            <v>3000</v>
          </cell>
          <cell r="B13">
            <v>0.85</v>
          </cell>
          <cell r="C13">
            <v>1.1100000000000001</v>
          </cell>
        </row>
        <row r="14">
          <cell r="A14">
            <v>3001</v>
          </cell>
          <cell r="B14">
            <v>0.75</v>
          </cell>
          <cell r="C14">
            <v>0.98</v>
          </cell>
        </row>
        <row r="15">
          <cell r="A15">
            <v>5000</v>
          </cell>
          <cell r="B15">
            <v>0.75</v>
          </cell>
          <cell r="C15">
            <v>0.98</v>
          </cell>
        </row>
        <row r="16">
          <cell r="A16">
            <v>5001</v>
          </cell>
          <cell r="B16">
            <v>0.7</v>
          </cell>
          <cell r="C16">
            <v>0.91</v>
          </cell>
        </row>
        <row r="17">
          <cell r="A17">
            <v>7000</v>
          </cell>
          <cell r="B17">
            <v>0.7</v>
          </cell>
          <cell r="C17">
            <v>0.91</v>
          </cell>
        </row>
        <row r="18">
          <cell r="A18">
            <v>7001</v>
          </cell>
          <cell r="B18">
            <v>0.6</v>
          </cell>
          <cell r="C18">
            <v>0.78</v>
          </cell>
        </row>
        <row r="19">
          <cell r="A19">
            <v>10000</v>
          </cell>
          <cell r="B19">
            <v>0.6</v>
          </cell>
          <cell r="C19">
            <v>0.78</v>
          </cell>
        </row>
        <row r="20">
          <cell r="A20">
            <v>10001</v>
          </cell>
          <cell r="B20">
            <v>0.5</v>
          </cell>
          <cell r="C20">
            <v>0.65</v>
          </cell>
        </row>
        <row r="21">
          <cell r="A21">
            <v>15000</v>
          </cell>
          <cell r="B21">
            <v>0.5</v>
          </cell>
          <cell r="C21">
            <v>0.65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市単価"/>
      <sheetName val="ﾏﾝﾎｰﾙ蓋"/>
      <sheetName val="排水ポンプ"/>
      <sheetName val="諸経費"/>
      <sheetName val="科目"/>
      <sheetName val="細目"/>
    </sheetNames>
    <sheetDataSet>
      <sheetData sheetId="0" refreshError="1">
        <row r="2">
          <cell r="C2" t="str">
            <v>名称コード</v>
          </cell>
        </row>
        <row r="3">
          <cell r="C3" t="str">
            <v>遣方_隅遣方</v>
          </cell>
          <cell r="D3">
            <v>37</v>
          </cell>
          <cell r="E3" t="str">
            <v>か所</v>
          </cell>
          <cell r="F3">
            <v>6590</v>
          </cell>
        </row>
        <row r="4">
          <cell r="C4" t="str">
            <v>墨出し_躯体_小規模・複雑_Ｓ造</v>
          </cell>
          <cell r="D4">
            <v>39</v>
          </cell>
          <cell r="E4" t="str">
            <v>延ｍ2</v>
          </cell>
          <cell r="F4">
            <v>410</v>
          </cell>
        </row>
      </sheetData>
      <sheetData sheetId="1" refreshError="1"/>
      <sheetData sheetId="2" refreshError="1"/>
      <sheetData sheetId="3" refreshError="1"/>
      <sheetData sheetId="4" refreshError="1"/>
      <sheetData sheetId="5"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単抜表紙 "/>
      <sheetName val="設計協議書"/>
      <sheetName val="設計書"/>
      <sheetName val="総括表 "/>
      <sheetName val="総括表合計"/>
      <sheetName val="内訳明細 "/>
      <sheetName val="内訳明細 (2)"/>
      <sheetName val="共通費明細"/>
      <sheetName val="共通費 "/>
      <sheetName val="内訳書"/>
      <sheetName val="コスト縮減"/>
      <sheetName val="除雪費"/>
      <sheetName val="副産物"/>
      <sheetName val="単位"/>
    </sheetNames>
    <sheetDataSet>
      <sheetData sheetId="0" refreshError="1"/>
      <sheetData sheetId="1" refreshError="1"/>
      <sheetData sheetId="2" refreshError="1"/>
      <sheetData sheetId="3" refreshError="1"/>
      <sheetData sheetId="4" refreshError="1"/>
      <sheetData sheetId="5">
        <row r="13">
          <cell r="C13">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根拠　一覧"/>
      <sheetName val="最低基準価格"/>
      <sheetName val="予定価格調書"/>
      <sheetName val="内訳書　表紙"/>
      <sheetName val="内訳書"/>
      <sheetName val="単位データ"/>
      <sheetName val="複写データ"/>
      <sheetName val="マニュアル"/>
      <sheetName val="A-1"/>
      <sheetName val="A-2"/>
      <sheetName val="A-3"/>
    </sheetNames>
    <sheetDataSet>
      <sheetData sheetId="0"/>
      <sheetData sheetId="1" refreshError="1"/>
      <sheetData sheetId="2" refreshError="1"/>
      <sheetData sheetId="3" refreshError="1"/>
      <sheetData sheetId="4"/>
      <sheetData sheetId="5" refreshError="1"/>
      <sheetData sheetId="6"/>
      <sheetData sheetId="7" refreshError="1"/>
      <sheetData sheetId="8"/>
      <sheetData sheetId="9"/>
      <sheetData sheetId="10"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業"/>
      <sheetName val="鉄骨"/>
      <sheetName val="水槽"/>
      <sheetName val="共通仮設"/>
    </sheetNames>
    <sheetDataSet>
      <sheetData sheetId="0" refreshError="1"/>
      <sheetData sheetId="1" refreshError="1"/>
      <sheetData sheetId="2" refreshError="1"/>
      <sheetData sheetId="3"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諸経費"/>
      <sheetName val="一位代価"/>
    </sheetNames>
    <sheetDataSet>
      <sheetData sheetId="0" refreshError="1"/>
      <sheetData sheetId="1" refreshError="1"/>
      <sheetData sheetId="2"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歩掛ﾃﾞｰﾀ"/>
      <sheetName val="搬入据付費(1)"/>
      <sheetName val="搬入据付費(2)"/>
      <sheetName val="搬入据付費(3)"/>
      <sheetName val="搬入据付費(4)"/>
      <sheetName val="搬入据付費(5)"/>
      <sheetName val="搬入据付費(6)"/>
      <sheetName val="搬入据付費(7)"/>
      <sheetName val="基準単価"/>
      <sheetName val="労務費"/>
      <sheetName val="増築消火"/>
      <sheetName val="既設消火"/>
    </sheetNames>
    <sheetDataSet>
      <sheetData sheetId="0">
        <row r="5">
          <cell r="B5">
            <v>1</v>
          </cell>
          <cell r="C5" t="str">
            <v>片吸込渦巻ﾎﾟﾝﾌﾟ</v>
          </cell>
          <cell r="D5">
            <v>0.75</v>
          </cell>
          <cell r="E5" t="str">
            <v>kw</v>
          </cell>
          <cell r="F5">
            <v>1.18</v>
          </cell>
          <cell r="K5">
            <v>0</v>
          </cell>
          <cell r="L5">
            <v>1.3</v>
          </cell>
          <cell r="N5">
            <v>0</v>
          </cell>
          <cell r="O5">
            <v>2.5</v>
          </cell>
        </row>
        <row r="6">
          <cell r="B6">
            <v>2</v>
          </cell>
          <cell r="C6" t="str">
            <v>片吸込渦巻ﾎﾟﾝﾌﾟ</v>
          </cell>
          <cell r="D6">
            <v>1.5</v>
          </cell>
          <cell r="E6" t="str">
            <v>kw</v>
          </cell>
          <cell r="F6">
            <v>1.41</v>
          </cell>
          <cell r="K6">
            <v>250</v>
          </cell>
          <cell r="L6">
            <v>1.3</v>
          </cell>
          <cell r="N6">
            <v>100</v>
          </cell>
          <cell r="O6">
            <v>2</v>
          </cell>
        </row>
        <row r="7">
          <cell r="B7">
            <v>3</v>
          </cell>
          <cell r="C7" t="str">
            <v>片吸込渦巻ﾎﾟﾝﾌﾟ</v>
          </cell>
          <cell r="D7">
            <v>2.2000000000000002</v>
          </cell>
          <cell r="E7" t="str">
            <v>kw</v>
          </cell>
          <cell r="F7">
            <v>1.65</v>
          </cell>
          <cell r="K7">
            <v>500</v>
          </cell>
          <cell r="L7">
            <v>1.2</v>
          </cell>
          <cell r="N7">
            <v>200</v>
          </cell>
          <cell r="O7">
            <v>1.7</v>
          </cell>
        </row>
        <row r="8">
          <cell r="B8">
            <v>4</v>
          </cell>
          <cell r="C8" t="str">
            <v>片吸込渦巻ﾎﾟﾝﾌﾟ</v>
          </cell>
          <cell r="D8">
            <v>3.7</v>
          </cell>
          <cell r="E8" t="str">
            <v>kw</v>
          </cell>
          <cell r="F8">
            <v>1.8</v>
          </cell>
          <cell r="K8">
            <v>800</v>
          </cell>
          <cell r="L8">
            <v>1.1000000000000001</v>
          </cell>
          <cell r="N8">
            <v>300</v>
          </cell>
          <cell r="O8">
            <v>1.4</v>
          </cell>
        </row>
        <row r="9">
          <cell r="B9">
            <v>5</v>
          </cell>
          <cell r="C9" t="str">
            <v>片吸込渦巻ﾎﾟﾝﾌﾟ</v>
          </cell>
          <cell r="D9">
            <v>5.5</v>
          </cell>
          <cell r="E9" t="str">
            <v>kw</v>
          </cell>
          <cell r="F9">
            <v>2.25</v>
          </cell>
          <cell r="K9">
            <v>1000</v>
          </cell>
          <cell r="L9">
            <v>1</v>
          </cell>
          <cell r="N9">
            <v>400</v>
          </cell>
          <cell r="O9">
            <v>1.2</v>
          </cell>
        </row>
        <row r="10">
          <cell r="B10">
            <v>6</v>
          </cell>
          <cell r="C10" t="str">
            <v>片吸込渦巻ﾎﾟﾝﾌﾟ</v>
          </cell>
          <cell r="D10">
            <v>7.5</v>
          </cell>
          <cell r="E10" t="str">
            <v>kw</v>
          </cell>
          <cell r="F10">
            <v>2.36</v>
          </cell>
          <cell r="K10">
            <v>3000</v>
          </cell>
          <cell r="L10">
            <v>0.85</v>
          </cell>
          <cell r="N10">
            <v>500</v>
          </cell>
          <cell r="O10">
            <v>1</v>
          </cell>
        </row>
        <row r="11">
          <cell r="B11">
            <v>7</v>
          </cell>
          <cell r="C11" t="str">
            <v>片吸込渦巻ﾎﾟﾝﾌﾟ</v>
          </cell>
          <cell r="D11">
            <v>11</v>
          </cell>
          <cell r="E11" t="str">
            <v>kw</v>
          </cell>
          <cell r="F11">
            <v>2.9</v>
          </cell>
          <cell r="K11">
            <v>5000</v>
          </cell>
          <cell r="L11">
            <v>0.75</v>
          </cell>
          <cell r="N11">
            <v>600</v>
          </cell>
          <cell r="O11">
            <v>1</v>
          </cell>
        </row>
        <row r="12">
          <cell r="B12">
            <v>8</v>
          </cell>
          <cell r="C12" t="str">
            <v>片吸込渦巻ﾎﾟﾝﾌﾟ</v>
          </cell>
          <cell r="D12">
            <v>15</v>
          </cell>
          <cell r="E12" t="str">
            <v>kw</v>
          </cell>
          <cell r="F12">
            <v>3.55</v>
          </cell>
          <cell r="K12">
            <v>7000</v>
          </cell>
          <cell r="L12">
            <v>0.7</v>
          </cell>
        </row>
        <row r="13">
          <cell r="B13">
            <v>9</v>
          </cell>
          <cell r="C13" t="str">
            <v>片吸込渦巻ﾎﾟﾝﾌﾟ</v>
          </cell>
          <cell r="D13">
            <v>18.5</v>
          </cell>
          <cell r="E13" t="str">
            <v>kw</v>
          </cell>
          <cell r="F13">
            <v>4.09</v>
          </cell>
          <cell r="K13">
            <v>10000</v>
          </cell>
          <cell r="L13">
            <v>0.6</v>
          </cell>
        </row>
        <row r="14">
          <cell r="B14">
            <v>10</v>
          </cell>
          <cell r="C14" t="str">
            <v>片吸込渦巻ﾎﾟﾝﾌﾟ</v>
          </cell>
          <cell r="D14">
            <v>22</v>
          </cell>
          <cell r="E14" t="str">
            <v>kw</v>
          </cell>
          <cell r="F14">
            <v>4.3099999999999996</v>
          </cell>
          <cell r="K14">
            <v>15000</v>
          </cell>
          <cell r="L14">
            <v>0.5</v>
          </cell>
        </row>
        <row r="15">
          <cell r="B15">
            <v>11</v>
          </cell>
          <cell r="C15" t="str">
            <v>片吸込渦巻ﾎﾟﾝﾌﾟ</v>
          </cell>
          <cell r="D15">
            <v>30</v>
          </cell>
          <cell r="E15" t="str">
            <v>kw</v>
          </cell>
          <cell r="F15">
            <v>4.95</v>
          </cell>
        </row>
        <row r="16">
          <cell r="B16">
            <v>12</v>
          </cell>
          <cell r="C16" t="str">
            <v>片吸込渦巻ﾎﾟﾝﾌﾟ</v>
          </cell>
          <cell r="D16">
            <v>37</v>
          </cell>
          <cell r="E16" t="str">
            <v>kw</v>
          </cell>
          <cell r="F16">
            <v>5.5</v>
          </cell>
        </row>
        <row r="17">
          <cell r="B17">
            <v>13</v>
          </cell>
          <cell r="C17" t="str">
            <v>片吸込渦巻ﾎﾟﾝﾌﾟ(防振基礎)</v>
          </cell>
          <cell r="D17">
            <v>0.75</v>
          </cell>
          <cell r="E17" t="str">
            <v>kw</v>
          </cell>
          <cell r="F17">
            <v>1.4159999999999999</v>
          </cell>
        </row>
        <row r="18">
          <cell r="B18">
            <v>14</v>
          </cell>
          <cell r="C18" t="str">
            <v>片吸込渦巻ﾎﾟﾝﾌﾟ(防振基礎)</v>
          </cell>
          <cell r="D18">
            <v>1.5</v>
          </cell>
          <cell r="E18" t="str">
            <v>kw</v>
          </cell>
          <cell r="F18">
            <v>1.6919999999999999</v>
          </cell>
        </row>
        <row r="19">
          <cell r="B19">
            <v>15</v>
          </cell>
          <cell r="C19" t="str">
            <v>片吸込渦巻ﾎﾟﾝﾌﾟ(防振基礎)</v>
          </cell>
          <cell r="D19">
            <v>2.2000000000000002</v>
          </cell>
          <cell r="E19" t="str">
            <v>kw</v>
          </cell>
          <cell r="F19">
            <v>1.9799999999999998</v>
          </cell>
        </row>
        <row r="20">
          <cell r="B20">
            <v>16</v>
          </cell>
          <cell r="C20" t="str">
            <v>片吸込渦巻ﾎﾟﾝﾌﾟ(防振基礎)</v>
          </cell>
          <cell r="D20">
            <v>3.7</v>
          </cell>
          <cell r="E20" t="str">
            <v>kw</v>
          </cell>
          <cell r="F20">
            <v>2.16</v>
          </cell>
        </row>
        <row r="21">
          <cell r="B21">
            <v>17</v>
          </cell>
          <cell r="C21" t="str">
            <v>片吸込渦巻ﾎﾟﾝﾌﾟ(防振基礎)</v>
          </cell>
          <cell r="D21">
            <v>5.5</v>
          </cell>
          <cell r="E21" t="str">
            <v>kw</v>
          </cell>
          <cell r="F21">
            <v>2.6999999999999997</v>
          </cell>
        </row>
        <row r="22">
          <cell r="B22">
            <v>18</v>
          </cell>
          <cell r="C22" t="str">
            <v>片吸込渦巻ﾎﾟﾝﾌﾟ(防振基礎)</v>
          </cell>
          <cell r="D22">
            <v>7.5</v>
          </cell>
          <cell r="E22" t="str">
            <v>kw</v>
          </cell>
          <cell r="F22">
            <v>2.8319999999999999</v>
          </cell>
        </row>
        <row r="23">
          <cell r="B23">
            <v>19</v>
          </cell>
          <cell r="C23" t="str">
            <v>片吸込渦巻ﾎﾟﾝﾌﾟ(防振基礎)</v>
          </cell>
          <cell r="D23">
            <v>11</v>
          </cell>
          <cell r="E23" t="str">
            <v>kw</v>
          </cell>
          <cell r="F23">
            <v>3.48</v>
          </cell>
        </row>
        <row r="24">
          <cell r="B24">
            <v>20</v>
          </cell>
          <cell r="C24" t="str">
            <v>片吸込渦巻ﾎﾟﾝﾌﾟ(防振基礎)</v>
          </cell>
          <cell r="D24">
            <v>15</v>
          </cell>
          <cell r="E24" t="str">
            <v>kw</v>
          </cell>
          <cell r="F24">
            <v>4.26</v>
          </cell>
        </row>
        <row r="25">
          <cell r="B25">
            <v>21</v>
          </cell>
          <cell r="C25" t="str">
            <v>片吸込渦巻ﾎﾟﾝﾌﾟ(防振基礎)</v>
          </cell>
          <cell r="D25">
            <v>18.5</v>
          </cell>
          <cell r="E25" t="str">
            <v>kw</v>
          </cell>
          <cell r="F25">
            <v>4.9079999999999995</v>
          </cell>
        </row>
        <row r="26">
          <cell r="B26">
            <v>22</v>
          </cell>
          <cell r="C26" t="str">
            <v>片吸込渦巻ﾎﾟﾝﾌﾟ(防振基礎)</v>
          </cell>
          <cell r="D26">
            <v>22</v>
          </cell>
          <cell r="E26" t="str">
            <v>kw</v>
          </cell>
          <cell r="F26">
            <v>5.1719999999999997</v>
          </cell>
        </row>
        <row r="27">
          <cell r="B27">
            <v>23</v>
          </cell>
          <cell r="C27" t="str">
            <v>片吸込渦巻ﾎﾟﾝﾌﾟ(防振基礎)</v>
          </cell>
          <cell r="D27">
            <v>30</v>
          </cell>
          <cell r="E27" t="str">
            <v>kw</v>
          </cell>
          <cell r="F27">
            <v>5.94</v>
          </cell>
        </row>
        <row r="28">
          <cell r="B28">
            <v>24</v>
          </cell>
          <cell r="C28" t="str">
            <v>片吸込渦巻ﾎﾟﾝﾌﾟ(防振基礎)</v>
          </cell>
          <cell r="D28">
            <v>37</v>
          </cell>
          <cell r="E28" t="str">
            <v>kw</v>
          </cell>
          <cell r="F28">
            <v>6.6</v>
          </cell>
        </row>
        <row r="29">
          <cell r="B29">
            <v>25</v>
          </cell>
          <cell r="C29" t="str">
            <v>両吸込渦巻ﾎﾟﾝﾌﾟ</v>
          </cell>
          <cell r="D29">
            <v>11</v>
          </cell>
          <cell r="E29" t="str">
            <v>kw</v>
          </cell>
          <cell r="F29">
            <v>5.5</v>
          </cell>
        </row>
        <row r="30">
          <cell r="B30">
            <v>26</v>
          </cell>
          <cell r="C30" t="str">
            <v>両吸込渦巻ﾎﾟﾝﾌﾟ</v>
          </cell>
          <cell r="D30">
            <v>15</v>
          </cell>
          <cell r="E30" t="str">
            <v>kw</v>
          </cell>
          <cell r="F30">
            <v>5.6</v>
          </cell>
        </row>
        <row r="31">
          <cell r="B31">
            <v>27</v>
          </cell>
          <cell r="C31" t="str">
            <v>両吸込渦巻ﾎﾟﾝﾌﾟ</v>
          </cell>
          <cell r="D31">
            <v>18.5</v>
          </cell>
          <cell r="E31" t="str">
            <v>kw</v>
          </cell>
          <cell r="F31">
            <v>5.85</v>
          </cell>
        </row>
        <row r="32">
          <cell r="B32">
            <v>28</v>
          </cell>
          <cell r="C32" t="str">
            <v>両吸込渦巻ﾎﾟﾝﾌﾟ</v>
          </cell>
          <cell r="D32">
            <v>22</v>
          </cell>
          <cell r="E32" t="str">
            <v>kw</v>
          </cell>
          <cell r="F32">
            <v>6.47</v>
          </cell>
        </row>
        <row r="33">
          <cell r="B33">
            <v>29</v>
          </cell>
          <cell r="C33" t="str">
            <v>両吸込渦巻ﾎﾟﾝﾌﾟ</v>
          </cell>
          <cell r="D33">
            <v>30</v>
          </cell>
          <cell r="E33" t="str">
            <v>kw</v>
          </cell>
          <cell r="F33">
            <v>6.74</v>
          </cell>
        </row>
        <row r="34">
          <cell r="B34">
            <v>30</v>
          </cell>
          <cell r="C34" t="str">
            <v>両吸込渦巻ﾎﾟﾝﾌﾟ</v>
          </cell>
          <cell r="D34">
            <v>37</v>
          </cell>
          <cell r="E34" t="str">
            <v>kw</v>
          </cell>
          <cell r="F34">
            <v>8.6300000000000008</v>
          </cell>
        </row>
        <row r="35">
          <cell r="B35">
            <v>31</v>
          </cell>
          <cell r="C35" t="str">
            <v>両吸込渦巻ﾎﾟﾝﾌﾟ</v>
          </cell>
          <cell r="D35">
            <v>55</v>
          </cell>
          <cell r="E35" t="str">
            <v>kw</v>
          </cell>
          <cell r="F35">
            <v>9.1199999999999992</v>
          </cell>
        </row>
        <row r="36">
          <cell r="B36">
            <v>32</v>
          </cell>
          <cell r="C36" t="str">
            <v>両吸込渦巻ﾎﾟﾝﾌﾟ(防振基礎)</v>
          </cell>
          <cell r="D36">
            <v>11</v>
          </cell>
          <cell r="E36" t="str">
            <v>kw</v>
          </cell>
          <cell r="F36">
            <v>6.6</v>
          </cell>
        </row>
        <row r="37">
          <cell r="B37">
            <v>33</v>
          </cell>
          <cell r="C37" t="str">
            <v>両吸込渦巻ﾎﾟﾝﾌﾟ(防振基礎)</v>
          </cell>
          <cell r="D37">
            <v>15</v>
          </cell>
          <cell r="E37" t="str">
            <v>kw</v>
          </cell>
          <cell r="F37">
            <v>6.72</v>
          </cell>
        </row>
        <row r="38">
          <cell r="B38">
            <v>34</v>
          </cell>
          <cell r="C38" t="str">
            <v>両吸込渦巻ﾎﾟﾝﾌﾟ(防振基礎)</v>
          </cell>
          <cell r="D38">
            <v>18.5</v>
          </cell>
          <cell r="E38" t="str">
            <v>kw</v>
          </cell>
          <cell r="F38">
            <v>7.02</v>
          </cell>
        </row>
        <row r="39">
          <cell r="B39">
            <v>35</v>
          </cell>
          <cell r="C39" t="str">
            <v>両吸込渦巻ﾎﾟﾝﾌﾟ(防振基礎)</v>
          </cell>
          <cell r="D39">
            <v>22</v>
          </cell>
          <cell r="E39" t="str">
            <v>kw</v>
          </cell>
          <cell r="F39">
            <v>7.7639999999999993</v>
          </cell>
        </row>
        <row r="40">
          <cell r="B40">
            <v>36</v>
          </cell>
          <cell r="C40" t="str">
            <v>両吸込渦巻ﾎﾟﾝﾌﾟ(防振基礎)</v>
          </cell>
          <cell r="D40">
            <v>30</v>
          </cell>
          <cell r="E40" t="str">
            <v>kw</v>
          </cell>
          <cell r="F40">
            <v>8.0879999999999992</v>
          </cell>
        </row>
        <row r="41">
          <cell r="B41">
            <v>37</v>
          </cell>
          <cell r="C41" t="str">
            <v>両吸込渦巻ﾎﾟﾝﾌﾟ(防振基礎)</v>
          </cell>
          <cell r="D41">
            <v>37</v>
          </cell>
          <cell r="E41" t="str">
            <v>kw</v>
          </cell>
          <cell r="F41">
            <v>10.356</v>
          </cell>
        </row>
        <row r="42">
          <cell r="B42">
            <v>38</v>
          </cell>
          <cell r="C42" t="str">
            <v>両吸込渦巻ﾎﾟﾝﾌﾟ(防振基礎)</v>
          </cell>
          <cell r="D42">
            <v>55</v>
          </cell>
          <cell r="E42" t="str">
            <v>kw</v>
          </cell>
          <cell r="F42">
            <v>10.943999999999999</v>
          </cell>
        </row>
        <row r="43">
          <cell r="B43">
            <v>39</v>
          </cell>
          <cell r="C43" t="str">
            <v>多段ﾎﾟﾝﾌﾟ</v>
          </cell>
          <cell r="D43">
            <v>1.5</v>
          </cell>
          <cell r="E43" t="str">
            <v>kw</v>
          </cell>
          <cell r="F43">
            <v>1.82</v>
          </cell>
        </row>
        <row r="44">
          <cell r="B44">
            <v>40</v>
          </cell>
          <cell r="C44" t="str">
            <v>多段ﾎﾟﾝﾌﾟ</v>
          </cell>
          <cell r="D44">
            <v>2.2000000000000002</v>
          </cell>
          <cell r="E44" t="str">
            <v>kw</v>
          </cell>
          <cell r="F44">
            <v>2.04</v>
          </cell>
        </row>
        <row r="45">
          <cell r="B45">
            <v>41</v>
          </cell>
          <cell r="C45" t="str">
            <v>多段ﾎﾟﾝﾌﾟ</v>
          </cell>
          <cell r="D45">
            <v>3.7</v>
          </cell>
          <cell r="E45" t="str">
            <v>kw</v>
          </cell>
          <cell r="F45">
            <v>2.36</v>
          </cell>
        </row>
        <row r="46">
          <cell r="B46">
            <v>42</v>
          </cell>
          <cell r="C46" t="str">
            <v>多段ﾎﾟﾝﾌﾟ</v>
          </cell>
          <cell r="D46">
            <v>5.5</v>
          </cell>
          <cell r="E46" t="str">
            <v>kw</v>
          </cell>
          <cell r="F46">
            <v>2.68</v>
          </cell>
        </row>
        <row r="47">
          <cell r="B47">
            <v>43</v>
          </cell>
          <cell r="C47" t="str">
            <v>多段ﾎﾟﾝﾌﾟ</v>
          </cell>
          <cell r="D47">
            <v>7.5</v>
          </cell>
          <cell r="E47" t="str">
            <v>kw</v>
          </cell>
          <cell r="F47">
            <v>3.33</v>
          </cell>
        </row>
        <row r="48">
          <cell r="B48">
            <v>44</v>
          </cell>
          <cell r="C48" t="str">
            <v>多段ﾎﾟﾝﾌﾟ</v>
          </cell>
          <cell r="D48">
            <v>11</v>
          </cell>
          <cell r="E48" t="str">
            <v>kw</v>
          </cell>
          <cell r="F48">
            <v>4.63</v>
          </cell>
        </row>
        <row r="49">
          <cell r="B49">
            <v>45</v>
          </cell>
          <cell r="C49" t="str">
            <v>多段ﾎﾟﾝﾌﾟ</v>
          </cell>
          <cell r="D49">
            <v>15</v>
          </cell>
          <cell r="E49" t="str">
            <v>kw</v>
          </cell>
          <cell r="F49">
            <v>4.95</v>
          </cell>
        </row>
        <row r="50">
          <cell r="B50">
            <v>46</v>
          </cell>
          <cell r="C50" t="str">
            <v>多段ﾎﾟﾝﾌﾟ</v>
          </cell>
          <cell r="D50">
            <v>18.5</v>
          </cell>
          <cell r="E50" t="str">
            <v>kw</v>
          </cell>
          <cell r="F50">
            <v>5.71</v>
          </cell>
        </row>
        <row r="51">
          <cell r="B51">
            <v>47</v>
          </cell>
          <cell r="C51" t="str">
            <v>多段ﾎﾟﾝﾌﾟ</v>
          </cell>
          <cell r="D51">
            <v>22</v>
          </cell>
          <cell r="E51" t="str">
            <v>kw</v>
          </cell>
          <cell r="F51">
            <v>6.25</v>
          </cell>
        </row>
        <row r="52">
          <cell r="B52">
            <v>48</v>
          </cell>
          <cell r="C52" t="str">
            <v>多段ﾎﾟﾝﾌﾟ</v>
          </cell>
          <cell r="D52">
            <v>30</v>
          </cell>
          <cell r="E52" t="str">
            <v>kw</v>
          </cell>
          <cell r="F52">
            <v>7.01</v>
          </cell>
        </row>
        <row r="53">
          <cell r="B53">
            <v>49</v>
          </cell>
          <cell r="C53" t="str">
            <v>多段ﾎﾟﾝﾌﾟ</v>
          </cell>
          <cell r="D53">
            <v>37</v>
          </cell>
          <cell r="E53" t="str">
            <v>kw</v>
          </cell>
          <cell r="F53">
            <v>7.66</v>
          </cell>
        </row>
        <row r="54">
          <cell r="B54">
            <v>50</v>
          </cell>
          <cell r="C54" t="str">
            <v>多段ﾎﾟﾝﾌﾟ(防振基礎)</v>
          </cell>
          <cell r="D54">
            <v>1.5</v>
          </cell>
          <cell r="E54" t="str">
            <v>kw</v>
          </cell>
          <cell r="F54">
            <v>2.1840000000000002</v>
          </cell>
        </row>
        <row r="55">
          <cell r="B55">
            <v>51</v>
          </cell>
          <cell r="C55" t="str">
            <v>多段ﾎﾟﾝﾌﾟ(防振基礎)</v>
          </cell>
          <cell r="D55">
            <v>2.2000000000000002</v>
          </cell>
          <cell r="E55" t="str">
            <v>kw</v>
          </cell>
          <cell r="F55">
            <v>2.448</v>
          </cell>
        </row>
        <row r="56">
          <cell r="B56">
            <v>52</v>
          </cell>
          <cell r="C56" t="str">
            <v>多段ﾎﾟﾝﾌﾟ(防振基礎)</v>
          </cell>
          <cell r="D56">
            <v>3.7</v>
          </cell>
          <cell r="E56" t="str">
            <v>kw</v>
          </cell>
          <cell r="F56">
            <v>2.8319999999999999</v>
          </cell>
        </row>
        <row r="57">
          <cell r="B57">
            <v>53</v>
          </cell>
          <cell r="C57" t="str">
            <v>多段ﾎﾟﾝﾌﾟ(防振基礎)</v>
          </cell>
          <cell r="D57">
            <v>5.5</v>
          </cell>
          <cell r="E57" t="str">
            <v>kw</v>
          </cell>
          <cell r="F57">
            <v>3.2160000000000002</v>
          </cell>
        </row>
        <row r="58">
          <cell r="B58">
            <v>54</v>
          </cell>
          <cell r="C58" t="str">
            <v>多段ﾎﾟﾝﾌﾟ(防振基礎)</v>
          </cell>
          <cell r="D58">
            <v>7.5</v>
          </cell>
          <cell r="E58" t="str">
            <v>kw</v>
          </cell>
          <cell r="F58">
            <v>3.996</v>
          </cell>
        </row>
        <row r="59">
          <cell r="B59">
            <v>55</v>
          </cell>
          <cell r="C59" t="str">
            <v>多段ﾎﾟﾝﾌﾟ(防振基礎)</v>
          </cell>
          <cell r="D59">
            <v>11</v>
          </cell>
          <cell r="E59" t="str">
            <v>kw</v>
          </cell>
          <cell r="F59">
            <v>5.556</v>
          </cell>
        </row>
        <row r="60">
          <cell r="B60">
            <v>56</v>
          </cell>
          <cell r="C60" t="str">
            <v>多段ﾎﾟﾝﾌﾟ(防振基礎)</v>
          </cell>
          <cell r="D60">
            <v>15</v>
          </cell>
          <cell r="E60" t="str">
            <v>kw</v>
          </cell>
          <cell r="F60">
            <v>5.94</v>
          </cell>
        </row>
        <row r="61">
          <cell r="B61">
            <v>57</v>
          </cell>
          <cell r="C61" t="str">
            <v>多段ﾎﾟﾝﾌﾟ(防振基礎)</v>
          </cell>
          <cell r="D61">
            <v>18.5</v>
          </cell>
          <cell r="E61" t="str">
            <v>kw</v>
          </cell>
          <cell r="F61">
            <v>6.8519999999999994</v>
          </cell>
        </row>
        <row r="62">
          <cell r="B62">
            <v>58</v>
          </cell>
          <cell r="C62" t="str">
            <v>多段ﾎﾟﾝﾌﾟ(防振基礎)</v>
          </cell>
          <cell r="D62">
            <v>22</v>
          </cell>
          <cell r="E62" t="str">
            <v>kw</v>
          </cell>
          <cell r="F62">
            <v>7.5</v>
          </cell>
        </row>
        <row r="63">
          <cell r="B63">
            <v>59</v>
          </cell>
          <cell r="C63" t="str">
            <v>多段ﾎﾟﾝﾌﾟ(防振基礎)</v>
          </cell>
          <cell r="D63">
            <v>30</v>
          </cell>
          <cell r="E63" t="str">
            <v>kw</v>
          </cell>
          <cell r="F63">
            <v>8.411999999999999</v>
          </cell>
        </row>
        <row r="64">
          <cell r="B64">
            <v>60</v>
          </cell>
          <cell r="C64" t="str">
            <v>多段ﾎﾟﾝﾌﾟ(防振基礎)</v>
          </cell>
          <cell r="D64">
            <v>37</v>
          </cell>
          <cell r="E64" t="str">
            <v>kw</v>
          </cell>
          <cell r="F64">
            <v>9.1920000000000002</v>
          </cell>
        </row>
        <row r="65">
          <cell r="B65">
            <v>61</v>
          </cell>
          <cell r="C65" t="str">
            <v>深井戸用水中ﾎﾟﾝﾌﾟ</v>
          </cell>
          <cell r="D65">
            <v>3.7</v>
          </cell>
          <cell r="E65" t="str">
            <v>kw</v>
          </cell>
          <cell r="F65">
            <v>0.74</v>
          </cell>
        </row>
        <row r="66">
          <cell r="B66">
            <v>62</v>
          </cell>
          <cell r="C66" t="str">
            <v>深井戸用水中ﾎﾟﾝﾌﾟ</v>
          </cell>
          <cell r="D66">
            <v>5.5</v>
          </cell>
          <cell r="E66" t="str">
            <v>kw</v>
          </cell>
          <cell r="F66">
            <v>1.07</v>
          </cell>
        </row>
        <row r="67">
          <cell r="B67">
            <v>63</v>
          </cell>
          <cell r="C67" t="str">
            <v>深井戸用水中ﾎﾟﾝﾌﾟ</v>
          </cell>
          <cell r="D67">
            <v>7.5</v>
          </cell>
          <cell r="E67" t="str">
            <v>kw</v>
          </cell>
          <cell r="F67">
            <v>1.1599999999999999</v>
          </cell>
        </row>
        <row r="68">
          <cell r="B68">
            <v>64</v>
          </cell>
          <cell r="C68" t="str">
            <v>深井戸用水中ﾎﾟﾝﾌﾟ</v>
          </cell>
          <cell r="D68">
            <v>15</v>
          </cell>
          <cell r="E68" t="str">
            <v>kw</v>
          </cell>
          <cell r="F68">
            <v>1.49</v>
          </cell>
        </row>
        <row r="69">
          <cell r="B69">
            <v>65</v>
          </cell>
          <cell r="C69" t="str">
            <v>深井戸用水中ﾎﾟﾝﾌﾟ</v>
          </cell>
          <cell r="D69">
            <v>22</v>
          </cell>
          <cell r="E69" t="str">
            <v>kw</v>
          </cell>
          <cell r="F69">
            <v>1.81</v>
          </cell>
        </row>
        <row r="70">
          <cell r="B70">
            <v>66</v>
          </cell>
          <cell r="C70" t="str">
            <v>深井戸用水中ﾎﾟﾝﾌﾟ</v>
          </cell>
          <cell r="D70">
            <v>37</v>
          </cell>
          <cell r="E70" t="str">
            <v>kw</v>
          </cell>
          <cell r="F70">
            <v>2.2200000000000002</v>
          </cell>
        </row>
        <row r="71">
          <cell r="B71">
            <v>67</v>
          </cell>
          <cell r="C71" t="str">
            <v>深井戸用水中ﾎﾟﾝﾌﾟ</v>
          </cell>
          <cell r="D71">
            <v>55</v>
          </cell>
          <cell r="E71" t="str">
            <v>kw</v>
          </cell>
          <cell r="F71">
            <v>2.7</v>
          </cell>
        </row>
        <row r="72">
          <cell r="B72">
            <v>68</v>
          </cell>
          <cell r="C72" t="str">
            <v>汚水汚物水中ﾎﾟﾝﾌﾟ</v>
          </cell>
          <cell r="D72">
            <v>0.4</v>
          </cell>
          <cell r="E72" t="str">
            <v>kw</v>
          </cell>
          <cell r="F72">
            <v>0.97</v>
          </cell>
        </row>
        <row r="73">
          <cell r="B73">
            <v>69</v>
          </cell>
          <cell r="C73" t="str">
            <v>汚水汚物水中ﾎﾟﾝﾌﾟ</v>
          </cell>
          <cell r="D73">
            <v>0.75</v>
          </cell>
          <cell r="E73" t="str">
            <v>kw</v>
          </cell>
          <cell r="F73">
            <v>1</v>
          </cell>
        </row>
        <row r="74">
          <cell r="B74">
            <v>70</v>
          </cell>
          <cell r="C74" t="str">
            <v>汚水汚物水中ﾎﾟﾝﾌﾟ</v>
          </cell>
          <cell r="D74">
            <v>1.5</v>
          </cell>
          <cell r="E74" t="str">
            <v>kw</v>
          </cell>
          <cell r="F74">
            <v>1.23</v>
          </cell>
        </row>
        <row r="75">
          <cell r="B75">
            <v>71</v>
          </cell>
          <cell r="C75" t="str">
            <v>汚水汚物水中ﾎﾟﾝﾌﾟ</v>
          </cell>
          <cell r="D75">
            <v>2.2000000000000002</v>
          </cell>
          <cell r="E75" t="str">
            <v>kw</v>
          </cell>
          <cell r="F75">
            <v>1.35</v>
          </cell>
        </row>
        <row r="76">
          <cell r="B76">
            <v>72</v>
          </cell>
          <cell r="C76" t="str">
            <v>汚水汚物水中ﾎﾟﾝﾌﾟ</v>
          </cell>
          <cell r="D76">
            <v>3.7</v>
          </cell>
          <cell r="E76" t="str">
            <v>kw</v>
          </cell>
          <cell r="F76">
            <v>1.5</v>
          </cell>
        </row>
        <row r="77">
          <cell r="B77">
            <v>73</v>
          </cell>
          <cell r="C77" t="str">
            <v>汚水汚物水中ﾎﾟﾝﾌﾟ</v>
          </cell>
          <cell r="D77">
            <v>5.5</v>
          </cell>
          <cell r="E77" t="str">
            <v>kw</v>
          </cell>
          <cell r="F77">
            <v>1.93</v>
          </cell>
        </row>
        <row r="78">
          <cell r="B78">
            <v>74</v>
          </cell>
          <cell r="C78" t="str">
            <v>汚水汚物水中ﾎﾟﾝﾌﾟ</v>
          </cell>
          <cell r="D78">
            <v>7.5</v>
          </cell>
          <cell r="E78" t="str">
            <v>kw</v>
          </cell>
          <cell r="F78">
            <v>2.31</v>
          </cell>
        </row>
        <row r="79">
          <cell r="B79">
            <v>75</v>
          </cell>
          <cell r="C79" t="str">
            <v>汚水汚物水中ﾎﾟﾝﾌﾟ</v>
          </cell>
          <cell r="D79">
            <v>11</v>
          </cell>
          <cell r="E79" t="str">
            <v>kw</v>
          </cell>
          <cell r="F79">
            <v>3.13</v>
          </cell>
        </row>
        <row r="80">
          <cell r="B80">
            <v>76</v>
          </cell>
          <cell r="C80" t="str">
            <v>真空給水ﾎﾟﾝﾌﾟ(単式)</v>
          </cell>
          <cell r="D80">
            <v>700</v>
          </cell>
          <cell r="E80" t="str">
            <v>㎡</v>
          </cell>
          <cell r="F80">
            <v>2.16</v>
          </cell>
        </row>
        <row r="81">
          <cell r="B81">
            <v>77</v>
          </cell>
          <cell r="C81" t="str">
            <v>真空給水ﾎﾟﾝﾌﾟ(単式)</v>
          </cell>
          <cell r="D81">
            <v>900</v>
          </cell>
          <cell r="E81" t="str">
            <v>㎡</v>
          </cell>
          <cell r="F81">
            <v>2.52</v>
          </cell>
        </row>
        <row r="82">
          <cell r="B82">
            <v>78</v>
          </cell>
          <cell r="C82" t="str">
            <v>真空給水ﾎﾟﾝﾌﾟ(単式)(防振基礎)</v>
          </cell>
          <cell r="D82">
            <v>700</v>
          </cell>
          <cell r="E82" t="str">
            <v>㎡</v>
          </cell>
          <cell r="F82">
            <v>2.5920000000000001</v>
          </cell>
        </row>
        <row r="83">
          <cell r="B83">
            <v>79</v>
          </cell>
          <cell r="C83" t="str">
            <v>真空給水ﾎﾟﾝﾌﾟ(単式)(防振基礎)</v>
          </cell>
          <cell r="D83">
            <v>900</v>
          </cell>
          <cell r="E83" t="str">
            <v>㎡</v>
          </cell>
          <cell r="F83">
            <v>3.024</v>
          </cell>
        </row>
        <row r="84">
          <cell r="B84">
            <v>80</v>
          </cell>
          <cell r="C84" t="str">
            <v>真空給水ﾎﾟﾝﾌﾟ(複式)</v>
          </cell>
          <cell r="D84">
            <v>700</v>
          </cell>
          <cell r="E84" t="str">
            <v>㎡</v>
          </cell>
          <cell r="F84">
            <v>2.52</v>
          </cell>
        </row>
        <row r="85">
          <cell r="B85">
            <v>81</v>
          </cell>
          <cell r="C85" t="str">
            <v>真空給水ﾎﾟﾝﾌﾟ(複式)</v>
          </cell>
          <cell r="D85">
            <v>1000</v>
          </cell>
          <cell r="E85" t="str">
            <v>㎡</v>
          </cell>
          <cell r="F85">
            <v>2.88</v>
          </cell>
        </row>
        <row r="86">
          <cell r="B86">
            <v>82</v>
          </cell>
          <cell r="C86" t="str">
            <v>真空給水ﾎﾟﾝﾌﾟ(複式)</v>
          </cell>
          <cell r="D86">
            <v>1800</v>
          </cell>
          <cell r="E86" t="str">
            <v>㎡</v>
          </cell>
          <cell r="F86">
            <v>3.24</v>
          </cell>
        </row>
        <row r="87">
          <cell r="B87">
            <v>83</v>
          </cell>
          <cell r="C87" t="str">
            <v>真空給水ﾎﾟﾝﾌﾟ(複式)</v>
          </cell>
          <cell r="D87">
            <v>2400</v>
          </cell>
          <cell r="E87" t="str">
            <v>㎡</v>
          </cell>
          <cell r="F87">
            <v>3.6</v>
          </cell>
        </row>
        <row r="88">
          <cell r="B88">
            <v>84</v>
          </cell>
          <cell r="C88" t="str">
            <v>真空給水ﾎﾟﾝﾌﾟ(複式)</v>
          </cell>
          <cell r="D88">
            <v>3500</v>
          </cell>
          <cell r="E88" t="str">
            <v>㎡</v>
          </cell>
          <cell r="F88">
            <v>4.18</v>
          </cell>
        </row>
        <row r="89">
          <cell r="B89">
            <v>85</v>
          </cell>
          <cell r="C89" t="str">
            <v>真空給水ﾎﾟﾝﾌﾟ(複式)(防振基礎)</v>
          </cell>
          <cell r="D89">
            <v>700</v>
          </cell>
          <cell r="E89" t="str">
            <v>㎡</v>
          </cell>
          <cell r="F89">
            <v>3.024</v>
          </cell>
        </row>
        <row r="90">
          <cell r="B90">
            <v>86</v>
          </cell>
          <cell r="C90" t="str">
            <v>真空給水ﾎﾟﾝﾌﾟ(複式)(防振基礎)</v>
          </cell>
          <cell r="D90">
            <v>1000</v>
          </cell>
          <cell r="E90" t="str">
            <v>㎡</v>
          </cell>
          <cell r="F90">
            <v>3.456</v>
          </cell>
        </row>
        <row r="91">
          <cell r="B91">
            <v>87</v>
          </cell>
          <cell r="C91" t="str">
            <v>真空給水ﾎﾟﾝﾌﾟ(複式)(防振基礎)</v>
          </cell>
          <cell r="D91">
            <v>1800</v>
          </cell>
          <cell r="E91" t="str">
            <v>㎡</v>
          </cell>
          <cell r="F91">
            <v>3.8879999999999999</v>
          </cell>
        </row>
        <row r="92">
          <cell r="B92">
            <v>88</v>
          </cell>
          <cell r="C92" t="str">
            <v>真空給水ﾎﾟﾝﾌﾟ(複式)(防振基礎)</v>
          </cell>
          <cell r="D92">
            <v>2400</v>
          </cell>
          <cell r="E92" t="str">
            <v>㎡</v>
          </cell>
          <cell r="F92">
            <v>4.32</v>
          </cell>
        </row>
        <row r="93">
          <cell r="B93">
            <v>89</v>
          </cell>
          <cell r="C93" t="str">
            <v>真空給水ﾎﾟﾝﾌﾟ(複式)(防振基礎)</v>
          </cell>
          <cell r="D93">
            <v>3500</v>
          </cell>
          <cell r="E93" t="str">
            <v>㎡</v>
          </cell>
          <cell r="F93">
            <v>5.0159999999999991</v>
          </cell>
        </row>
        <row r="94">
          <cell r="B94">
            <v>90</v>
          </cell>
          <cell r="C94" t="str">
            <v>凝縮水ﾎﾟﾝﾌﾟ(単式)</v>
          </cell>
          <cell r="D94">
            <v>700</v>
          </cell>
          <cell r="E94" t="str">
            <v>㎡</v>
          </cell>
          <cell r="F94">
            <v>2.2000000000000002</v>
          </cell>
        </row>
        <row r="95">
          <cell r="B95">
            <v>91</v>
          </cell>
          <cell r="C95" t="str">
            <v>凝縮水ﾎﾟﾝﾌﾟ(単式)</v>
          </cell>
          <cell r="D95">
            <v>900</v>
          </cell>
          <cell r="E95" t="str">
            <v>㎡</v>
          </cell>
          <cell r="F95">
            <v>2.38</v>
          </cell>
        </row>
        <row r="96">
          <cell r="B96">
            <v>92</v>
          </cell>
          <cell r="C96" t="str">
            <v>凝縮水ﾎﾟﾝﾌﾟ(単式)(防振基礎)</v>
          </cell>
          <cell r="D96">
            <v>700</v>
          </cell>
          <cell r="E96" t="str">
            <v>㎡</v>
          </cell>
          <cell r="F96">
            <v>2.64</v>
          </cell>
        </row>
        <row r="97">
          <cell r="B97">
            <v>93</v>
          </cell>
          <cell r="C97" t="str">
            <v>凝縮水ﾎﾟﾝﾌﾟ(単式)(防振基礎)</v>
          </cell>
          <cell r="D97">
            <v>900</v>
          </cell>
          <cell r="E97" t="str">
            <v>㎡</v>
          </cell>
          <cell r="F97">
            <v>2.8559999999999999</v>
          </cell>
        </row>
        <row r="98">
          <cell r="B98">
            <v>94</v>
          </cell>
          <cell r="C98" t="str">
            <v>凝縮水ﾎﾟﾝﾌﾟ(複式)</v>
          </cell>
          <cell r="D98">
            <v>700</v>
          </cell>
          <cell r="E98" t="str">
            <v>㎡</v>
          </cell>
          <cell r="F98">
            <v>2.38</v>
          </cell>
        </row>
        <row r="99">
          <cell r="B99">
            <v>95</v>
          </cell>
          <cell r="C99" t="str">
            <v>凝縮水ﾎﾟﾝﾌﾟ(複式)</v>
          </cell>
          <cell r="D99">
            <v>1000</v>
          </cell>
          <cell r="E99" t="str">
            <v>㎡</v>
          </cell>
          <cell r="F99">
            <v>2.74</v>
          </cell>
        </row>
        <row r="100">
          <cell r="B100">
            <v>96</v>
          </cell>
          <cell r="C100" t="str">
            <v>凝縮水ﾎﾟﾝﾌﾟ(複式)</v>
          </cell>
          <cell r="D100">
            <v>1800</v>
          </cell>
          <cell r="E100" t="str">
            <v>㎡</v>
          </cell>
          <cell r="F100">
            <v>3.1</v>
          </cell>
        </row>
        <row r="101">
          <cell r="B101">
            <v>97</v>
          </cell>
          <cell r="C101" t="str">
            <v>凝縮水ﾎﾟﾝﾌﾟ(複式)</v>
          </cell>
          <cell r="D101">
            <v>2400</v>
          </cell>
          <cell r="E101" t="str">
            <v>㎡</v>
          </cell>
          <cell r="F101">
            <v>3.39</v>
          </cell>
        </row>
        <row r="102">
          <cell r="B102">
            <v>98</v>
          </cell>
          <cell r="C102" t="str">
            <v>凝縮水ﾎﾟﾝﾌﾟ(複式)(防振基礎)</v>
          </cell>
          <cell r="D102">
            <v>700</v>
          </cell>
          <cell r="E102" t="str">
            <v>㎡</v>
          </cell>
          <cell r="F102">
            <v>2.8559999999999999</v>
          </cell>
        </row>
        <row r="103">
          <cell r="B103">
            <v>99</v>
          </cell>
          <cell r="C103" t="str">
            <v>凝縮水ﾎﾟﾝﾌﾟ(複式)(防振基礎)</v>
          </cell>
          <cell r="D103">
            <v>1000</v>
          </cell>
          <cell r="E103" t="str">
            <v>㎡</v>
          </cell>
          <cell r="F103">
            <v>3.2880000000000003</v>
          </cell>
        </row>
        <row r="104">
          <cell r="B104">
            <v>100</v>
          </cell>
          <cell r="C104" t="str">
            <v>凝縮水ﾎﾟﾝﾌﾟ(複式)(防振基礎)</v>
          </cell>
          <cell r="D104">
            <v>1800</v>
          </cell>
          <cell r="E104" t="str">
            <v>㎡</v>
          </cell>
          <cell r="F104">
            <v>3.7199999999999998</v>
          </cell>
        </row>
        <row r="105">
          <cell r="B105">
            <v>101</v>
          </cell>
          <cell r="C105" t="str">
            <v>凝縮水ﾎﾟﾝﾌﾟ(複式)(防振基礎)</v>
          </cell>
          <cell r="D105">
            <v>2400</v>
          </cell>
          <cell r="E105" t="str">
            <v>㎡</v>
          </cell>
          <cell r="F105">
            <v>4.0679999999999996</v>
          </cell>
        </row>
        <row r="106">
          <cell r="B106">
            <v>102</v>
          </cell>
          <cell r="C106" t="str">
            <v>消火ﾎﾟﾝﾌﾟ(ﾕﾆｯﾄ形)</v>
          </cell>
          <cell r="D106">
            <v>5.5</v>
          </cell>
          <cell r="E106" t="str">
            <v>kw</v>
          </cell>
          <cell r="F106">
            <v>3.77</v>
          </cell>
        </row>
        <row r="107">
          <cell r="B107">
            <v>103</v>
          </cell>
          <cell r="C107" t="str">
            <v>消火ﾎﾟﾝﾌﾟ(ﾕﾆｯﾄ形)</v>
          </cell>
          <cell r="D107">
            <v>11</v>
          </cell>
          <cell r="E107" t="str">
            <v>kw</v>
          </cell>
          <cell r="F107">
            <v>5.13</v>
          </cell>
        </row>
        <row r="108">
          <cell r="B108">
            <v>104</v>
          </cell>
          <cell r="C108" t="str">
            <v>消火ﾎﾟﾝﾌﾟ(ﾕﾆｯﾄ形)</v>
          </cell>
          <cell r="D108">
            <v>15</v>
          </cell>
          <cell r="E108" t="str">
            <v>kw</v>
          </cell>
          <cell r="F108">
            <v>5.93</v>
          </cell>
        </row>
        <row r="109">
          <cell r="B109">
            <v>105</v>
          </cell>
          <cell r="C109" t="str">
            <v>消火ﾎﾟﾝﾌﾟ(ﾕﾆｯﾄ形)</v>
          </cell>
          <cell r="D109">
            <v>19</v>
          </cell>
          <cell r="E109" t="str">
            <v>kw</v>
          </cell>
          <cell r="F109">
            <v>7</v>
          </cell>
        </row>
        <row r="110">
          <cell r="B110">
            <v>106</v>
          </cell>
          <cell r="C110" t="str">
            <v>消火ﾎﾟﾝﾌﾟ(ﾕﾆｯﾄ形)</v>
          </cell>
          <cell r="D110">
            <v>22</v>
          </cell>
          <cell r="E110" t="str">
            <v>kw</v>
          </cell>
          <cell r="F110">
            <v>8.2799999999999994</v>
          </cell>
        </row>
        <row r="111">
          <cell r="B111">
            <v>107</v>
          </cell>
          <cell r="C111" t="str">
            <v>消火ﾎﾟﾝﾌﾟ(ﾕﾆｯﾄ形)</v>
          </cell>
          <cell r="D111">
            <v>30</v>
          </cell>
          <cell r="E111" t="str">
            <v>kw</v>
          </cell>
          <cell r="F111">
            <v>9.9600000000000009</v>
          </cell>
        </row>
        <row r="112">
          <cell r="B112">
            <v>108</v>
          </cell>
          <cell r="C112" t="str">
            <v>消火ﾎﾟﾝﾌﾟ(ﾕﾆｯﾄ形)</v>
          </cell>
          <cell r="D112">
            <v>37</v>
          </cell>
          <cell r="E112" t="str">
            <v>kw</v>
          </cell>
          <cell r="F112">
            <v>14.67</v>
          </cell>
        </row>
        <row r="113">
          <cell r="B113">
            <v>109</v>
          </cell>
          <cell r="C113" t="str">
            <v>ｵｲﾙﾎﾟﾝﾌﾟ</v>
          </cell>
          <cell r="D113">
            <v>0.4</v>
          </cell>
          <cell r="E113" t="str">
            <v>kw</v>
          </cell>
          <cell r="F113">
            <v>0.57999999999999996</v>
          </cell>
        </row>
        <row r="114">
          <cell r="B114">
            <v>110</v>
          </cell>
          <cell r="C114" t="str">
            <v>ｵｲﾙﾎﾟﾝﾌﾟ</v>
          </cell>
          <cell r="D114">
            <v>0.75</v>
          </cell>
          <cell r="E114" t="str">
            <v>kw</v>
          </cell>
          <cell r="F114">
            <v>0.68</v>
          </cell>
        </row>
        <row r="115">
          <cell r="B115">
            <v>111</v>
          </cell>
          <cell r="C115" t="str">
            <v>ｵｲﾙﾎﾟﾝﾌﾟ</v>
          </cell>
          <cell r="D115">
            <v>1.5</v>
          </cell>
          <cell r="E115" t="str">
            <v>kw</v>
          </cell>
          <cell r="F115">
            <v>0.94</v>
          </cell>
        </row>
        <row r="116">
          <cell r="B116">
            <v>112</v>
          </cell>
          <cell r="C116" t="str">
            <v>ﾗｲﾝﾎﾟﾝﾌﾟ</v>
          </cell>
          <cell r="D116">
            <v>0.4</v>
          </cell>
          <cell r="E116" t="str">
            <v>kw</v>
          </cell>
          <cell r="F116">
            <v>0.71</v>
          </cell>
        </row>
        <row r="117">
          <cell r="B117">
            <v>113</v>
          </cell>
          <cell r="C117" t="str">
            <v>ﾗｲﾝﾎﾟﾝﾌﾟ</v>
          </cell>
          <cell r="D117">
            <v>0.75</v>
          </cell>
          <cell r="E117" t="str">
            <v>kw</v>
          </cell>
          <cell r="F117">
            <v>0.75</v>
          </cell>
        </row>
        <row r="118">
          <cell r="B118">
            <v>114</v>
          </cell>
          <cell r="C118" t="str">
            <v>ｳｲﾝｸﾞﾎﾟﾝﾌﾟ</v>
          </cell>
          <cell r="D118">
            <v>0.32</v>
          </cell>
          <cell r="E118" t="str">
            <v>kw</v>
          </cell>
          <cell r="F118">
            <v>0.32</v>
          </cell>
        </row>
        <row r="119">
          <cell r="B119">
            <v>115</v>
          </cell>
          <cell r="C119" t="str">
            <v>鋳鉄製ﾎﾞｲﾗｰ(工場組立品)</v>
          </cell>
          <cell r="D119">
            <v>90</v>
          </cell>
          <cell r="E119" t="str">
            <v>Mcal/h</v>
          </cell>
          <cell r="F119">
            <v>1.56</v>
          </cell>
        </row>
        <row r="120">
          <cell r="B120">
            <v>116</v>
          </cell>
          <cell r="C120" t="str">
            <v>鋳鉄製ﾎﾞｲﾗｰ(工場組立品)</v>
          </cell>
          <cell r="D120">
            <v>130</v>
          </cell>
          <cell r="E120" t="str">
            <v>Mcal/h</v>
          </cell>
          <cell r="F120">
            <v>1.88</v>
          </cell>
        </row>
        <row r="121">
          <cell r="B121">
            <v>117</v>
          </cell>
          <cell r="C121" t="str">
            <v>鋳鉄製ﾎﾞｲﾗｰ(工場組立品)</v>
          </cell>
          <cell r="D121">
            <v>165</v>
          </cell>
          <cell r="E121" t="str">
            <v>Mcal/h</v>
          </cell>
          <cell r="F121">
            <v>2.19</v>
          </cell>
        </row>
        <row r="122">
          <cell r="B122">
            <v>118</v>
          </cell>
          <cell r="C122" t="str">
            <v>鋳鉄製ﾎﾞｲﾗｰ(工場組立品)</v>
          </cell>
          <cell r="D122">
            <v>200</v>
          </cell>
          <cell r="E122" t="str">
            <v>Mcal/h</v>
          </cell>
          <cell r="F122">
            <v>2.52</v>
          </cell>
        </row>
        <row r="123">
          <cell r="B123">
            <v>119</v>
          </cell>
          <cell r="C123" t="str">
            <v>鋳鉄製ﾎﾞｲﾗｰ(工場組立品)</v>
          </cell>
          <cell r="D123">
            <v>235</v>
          </cell>
          <cell r="E123" t="str">
            <v>Mcal/h</v>
          </cell>
          <cell r="F123">
            <v>2.88</v>
          </cell>
        </row>
        <row r="124">
          <cell r="B124">
            <v>120</v>
          </cell>
          <cell r="C124" t="str">
            <v>鋳鉄製ﾎﾞｲﾗｰ(工場組立品)</v>
          </cell>
          <cell r="D124">
            <v>270</v>
          </cell>
          <cell r="E124" t="str">
            <v>Mcal/h</v>
          </cell>
          <cell r="F124">
            <v>3.18</v>
          </cell>
        </row>
        <row r="125">
          <cell r="B125">
            <v>121</v>
          </cell>
          <cell r="C125" t="str">
            <v>鋳鉄製ﾎﾞｲﾗｰ(工場組立品)</v>
          </cell>
          <cell r="D125">
            <v>305</v>
          </cell>
          <cell r="E125" t="str">
            <v>Mcal/h</v>
          </cell>
          <cell r="F125">
            <v>3.5</v>
          </cell>
        </row>
        <row r="126">
          <cell r="B126">
            <v>122</v>
          </cell>
          <cell r="C126" t="str">
            <v>鋼板製無圧(真空)ﾎﾞｲﾗｰ</v>
          </cell>
          <cell r="D126">
            <v>40</v>
          </cell>
          <cell r="E126" t="str">
            <v>Mcal/h</v>
          </cell>
          <cell r="F126">
            <v>0.33</v>
          </cell>
        </row>
        <row r="127">
          <cell r="B127">
            <v>123</v>
          </cell>
          <cell r="C127" t="str">
            <v>鋼板製無圧(真空)ﾎﾞｲﾗｰ</v>
          </cell>
          <cell r="D127">
            <v>63</v>
          </cell>
          <cell r="E127" t="str">
            <v>Mcal/h</v>
          </cell>
          <cell r="F127">
            <v>0.6</v>
          </cell>
        </row>
        <row r="128">
          <cell r="B128">
            <v>124</v>
          </cell>
          <cell r="C128" t="str">
            <v>鋼板製無圧(真空)ﾎﾞｲﾗｰ</v>
          </cell>
          <cell r="D128">
            <v>80</v>
          </cell>
          <cell r="E128" t="str">
            <v>Mcal/h</v>
          </cell>
          <cell r="F128">
            <v>1.35</v>
          </cell>
        </row>
        <row r="129">
          <cell r="B129">
            <v>125</v>
          </cell>
          <cell r="C129" t="str">
            <v>鋼板製無圧(真空)ﾎﾞｲﾗｰ</v>
          </cell>
          <cell r="D129">
            <v>100</v>
          </cell>
          <cell r="E129" t="str">
            <v>Mcal/h</v>
          </cell>
          <cell r="F129">
            <v>1.47</v>
          </cell>
        </row>
        <row r="130">
          <cell r="B130">
            <v>126</v>
          </cell>
          <cell r="C130" t="str">
            <v>鋼板製無圧(真空)ﾎﾞｲﾗｰ</v>
          </cell>
          <cell r="D130">
            <v>130</v>
          </cell>
          <cell r="E130" t="str">
            <v>Mcal/h</v>
          </cell>
          <cell r="F130">
            <v>1.98</v>
          </cell>
        </row>
        <row r="131">
          <cell r="B131">
            <v>127</v>
          </cell>
          <cell r="C131" t="str">
            <v>鋼板製無圧(真空)ﾎﾞｲﾗｰ</v>
          </cell>
          <cell r="D131">
            <v>160</v>
          </cell>
          <cell r="E131" t="str">
            <v>Mcal/h</v>
          </cell>
          <cell r="F131">
            <v>2.1800000000000002</v>
          </cell>
        </row>
        <row r="132">
          <cell r="B132">
            <v>128</v>
          </cell>
          <cell r="C132" t="str">
            <v>鋼板製無圧(真空)ﾎﾞｲﾗｰ</v>
          </cell>
          <cell r="D132">
            <v>200</v>
          </cell>
          <cell r="E132" t="str">
            <v>Mcal/h</v>
          </cell>
          <cell r="F132">
            <v>2.5499999999999998</v>
          </cell>
        </row>
        <row r="133">
          <cell r="B133">
            <v>129</v>
          </cell>
          <cell r="C133" t="str">
            <v>鋼板製無圧(真空)ﾎﾞｲﾗｰ</v>
          </cell>
          <cell r="D133">
            <v>250</v>
          </cell>
          <cell r="E133" t="str">
            <v>Mcal/h</v>
          </cell>
          <cell r="F133">
            <v>3.37</v>
          </cell>
        </row>
        <row r="134">
          <cell r="B134">
            <v>130</v>
          </cell>
          <cell r="C134" t="str">
            <v>鋼板製無圧(真空)ﾎﾞｲﾗｰ</v>
          </cell>
          <cell r="D134">
            <v>300</v>
          </cell>
          <cell r="E134" t="str">
            <v>Mcal/h</v>
          </cell>
          <cell r="F134">
            <v>3.5</v>
          </cell>
        </row>
        <row r="135">
          <cell r="B135">
            <v>131</v>
          </cell>
          <cell r="C135" t="str">
            <v>鋼板製無圧(真空)ﾎﾞｲﾗｰ</v>
          </cell>
          <cell r="D135">
            <v>400</v>
          </cell>
          <cell r="E135" t="str">
            <v>Mcal/h</v>
          </cell>
          <cell r="F135">
            <v>5.27</v>
          </cell>
        </row>
        <row r="136">
          <cell r="B136">
            <v>132</v>
          </cell>
          <cell r="C136" t="str">
            <v>鋼板製無圧(真空)ﾎﾞｲﾗｰ</v>
          </cell>
          <cell r="D136">
            <v>500</v>
          </cell>
          <cell r="E136" t="str">
            <v>Mcal/h</v>
          </cell>
          <cell r="F136">
            <v>5.66</v>
          </cell>
        </row>
        <row r="137">
          <cell r="B137">
            <v>133</v>
          </cell>
          <cell r="C137" t="str">
            <v>鋼板製無圧(真空)ﾎﾞｲﾗｰ</v>
          </cell>
          <cell r="D137">
            <v>630</v>
          </cell>
          <cell r="E137" t="str">
            <v>Mcal/h</v>
          </cell>
          <cell r="F137">
            <v>7.49</v>
          </cell>
        </row>
        <row r="138">
          <cell r="B138">
            <v>134</v>
          </cell>
          <cell r="C138" t="str">
            <v>鋼板製無圧(真空)ﾎﾞｲﾗｰ</v>
          </cell>
          <cell r="D138">
            <v>800</v>
          </cell>
          <cell r="E138" t="str">
            <v>Mcal/h</v>
          </cell>
          <cell r="F138">
            <v>8.3699999999999992</v>
          </cell>
        </row>
        <row r="139">
          <cell r="B139">
            <v>135</v>
          </cell>
          <cell r="C139" t="str">
            <v>鋼板製無圧(真空)ﾎﾞｲﾗｰ</v>
          </cell>
          <cell r="D139">
            <v>1000</v>
          </cell>
          <cell r="E139" t="str">
            <v>Mcal/h</v>
          </cell>
          <cell r="F139">
            <v>12.27</v>
          </cell>
        </row>
        <row r="140">
          <cell r="B140">
            <v>136</v>
          </cell>
          <cell r="C140" t="str">
            <v>鋼板製無圧(真空)ﾎﾞｲﾗｰ</v>
          </cell>
          <cell r="D140">
            <v>1600</v>
          </cell>
          <cell r="E140" t="str">
            <v>Mcal/h</v>
          </cell>
          <cell r="F140">
            <v>18.309999999999999</v>
          </cell>
        </row>
        <row r="141">
          <cell r="B141">
            <v>137</v>
          </cell>
          <cell r="C141" t="str">
            <v>鋼板製温水ﾎﾞｲﾗｰ</v>
          </cell>
          <cell r="D141">
            <v>70</v>
          </cell>
          <cell r="E141" t="str">
            <v>Mcal/h</v>
          </cell>
          <cell r="F141">
            <v>1.83</v>
          </cell>
        </row>
        <row r="142">
          <cell r="B142">
            <v>138</v>
          </cell>
          <cell r="C142" t="str">
            <v>鋼板製温水ﾎﾞｲﾗｰ</v>
          </cell>
          <cell r="D142">
            <v>120</v>
          </cell>
          <cell r="E142" t="str">
            <v>Mcal/h</v>
          </cell>
          <cell r="F142">
            <v>2.59</v>
          </cell>
        </row>
        <row r="143">
          <cell r="B143">
            <v>139</v>
          </cell>
          <cell r="C143" t="str">
            <v>鋼板製温水ﾎﾞｲﾗｰ</v>
          </cell>
          <cell r="D143">
            <v>150</v>
          </cell>
          <cell r="E143" t="str">
            <v>Mcal/h</v>
          </cell>
          <cell r="F143">
            <v>3.1</v>
          </cell>
        </row>
        <row r="144">
          <cell r="B144">
            <v>140</v>
          </cell>
          <cell r="C144" t="str">
            <v>鋼板製温水ﾎﾞｲﾗｰ</v>
          </cell>
          <cell r="D144">
            <v>240</v>
          </cell>
          <cell r="E144" t="str">
            <v>Mcal/h</v>
          </cell>
          <cell r="F144">
            <v>3.85</v>
          </cell>
        </row>
        <row r="145">
          <cell r="B145">
            <v>141</v>
          </cell>
          <cell r="C145" t="str">
            <v>鋼板製温水ﾎﾞｲﾗｰ</v>
          </cell>
          <cell r="D145">
            <v>360</v>
          </cell>
          <cell r="E145" t="str">
            <v>Mcal/h</v>
          </cell>
          <cell r="F145">
            <v>4.87</v>
          </cell>
        </row>
        <row r="146">
          <cell r="B146">
            <v>142</v>
          </cell>
          <cell r="C146" t="str">
            <v>温風暖房機(送風機別置形)</v>
          </cell>
          <cell r="D146">
            <v>50</v>
          </cell>
          <cell r="E146" t="str">
            <v>Mcal/h</v>
          </cell>
          <cell r="F146">
            <v>1.22</v>
          </cell>
        </row>
        <row r="147">
          <cell r="B147">
            <v>143</v>
          </cell>
          <cell r="C147" t="str">
            <v>温風暖房機(送風機別置形)</v>
          </cell>
          <cell r="D147">
            <v>100</v>
          </cell>
          <cell r="E147" t="str">
            <v>Mcal/h</v>
          </cell>
          <cell r="F147">
            <v>1.62</v>
          </cell>
        </row>
        <row r="148">
          <cell r="B148">
            <v>144</v>
          </cell>
          <cell r="C148" t="str">
            <v>温風暖房機(送風機別置形)</v>
          </cell>
          <cell r="D148">
            <v>150</v>
          </cell>
          <cell r="E148" t="str">
            <v>Mcal/h</v>
          </cell>
          <cell r="F148">
            <v>2.2999999999999998</v>
          </cell>
        </row>
        <row r="149">
          <cell r="B149">
            <v>145</v>
          </cell>
          <cell r="C149" t="str">
            <v>温風暖房機(送風機別置形)</v>
          </cell>
          <cell r="D149">
            <v>200</v>
          </cell>
          <cell r="E149" t="str">
            <v>Mcal/h</v>
          </cell>
          <cell r="F149">
            <v>3.24</v>
          </cell>
        </row>
        <row r="150">
          <cell r="B150">
            <v>146</v>
          </cell>
          <cell r="C150" t="str">
            <v>温風暖房機(送風機別置形)</v>
          </cell>
          <cell r="D150">
            <v>300</v>
          </cell>
          <cell r="E150" t="str">
            <v>Mcal/h</v>
          </cell>
          <cell r="F150">
            <v>4.46</v>
          </cell>
        </row>
        <row r="151">
          <cell r="B151">
            <v>147</v>
          </cell>
          <cell r="C151" t="str">
            <v>温風暖房機(送風機内蔵立形)</v>
          </cell>
          <cell r="D151">
            <v>50</v>
          </cell>
          <cell r="E151" t="str">
            <v>Mcal/h</v>
          </cell>
          <cell r="F151">
            <v>1.83</v>
          </cell>
        </row>
        <row r="152">
          <cell r="B152">
            <v>148</v>
          </cell>
          <cell r="C152" t="str">
            <v>温風暖房機(送風機内蔵立形)</v>
          </cell>
          <cell r="D152">
            <v>100</v>
          </cell>
          <cell r="E152" t="str">
            <v>Mcal/h</v>
          </cell>
          <cell r="F152">
            <v>2.59</v>
          </cell>
        </row>
        <row r="153">
          <cell r="B153">
            <v>149</v>
          </cell>
          <cell r="C153" t="str">
            <v>温風暖房機(送風機内蔵立形)</v>
          </cell>
          <cell r="D153">
            <v>150</v>
          </cell>
          <cell r="E153" t="str">
            <v>Mcal/h</v>
          </cell>
          <cell r="F153">
            <v>3.1</v>
          </cell>
        </row>
        <row r="154">
          <cell r="B154">
            <v>150</v>
          </cell>
          <cell r="C154" t="str">
            <v>温風暖房機(送風機内蔵立形)</v>
          </cell>
          <cell r="D154">
            <v>200</v>
          </cell>
          <cell r="E154" t="str">
            <v>Mcal/h</v>
          </cell>
          <cell r="F154">
            <v>3.85</v>
          </cell>
        </row>
        <row r="155">
          <cell r="B155">
            <v>151</v>
          </cell>
          <cell r="C155" t="str">
            <v>温風暖房機(送風機内蔵立形)</v>
          </cell>
          <cell r="D155">
            <v>300</v>
          </cell>
          <cell r="E155" t="str">
            <v>Mcal/h</v>
          </cell>
          <cell r="F155">
            <v>4.87</v>
          </cell>
        </row>
        <row r="156">
          <cell r="B156">
            <v>152</v>
          </cell>
          <cell r="C156" t="str">
            <v>温風暖房機(送風機内蔵横形)</v>
          </cell>
          <cell r="D156">
            <v>100</v>
          </cell>
          <cell r="E156" t="str">
            <v>Mcal/h</v>
          </cell>
          <cell r="F156">
            <v>2.5099999999999998</v>
          </cell>
        </row>
        <row r="157">
          <cell r="B157">
            <v>153</v>
          </cell>
          <cell r="C157" t="str">
            <v>温風暖房機(送風機内蔵横形)</v>
          </cell>
          <cell r="D157">
            <v>150</v>
          </cell>
          <cell r="E157" t="str">
            <v>Mcal/h</v>
          </cell>
          <cell r="F157">
            <v>4.87</v>
          </cell>
        </row>
        <row r="158">
          <cell r="B158">
            <v>154</v>
          </cell>
          <cell r="C158" t="str">
            <v>温風暖房機(送風機内蔵横形)</v>
          </cell>
          <cell r="D158">
            <v>200</v>
          </cell>
          <cell r="E158" t="str">
            <v>Mcal/h</v>
          </cell>
          <cell r="F158">
            <v>6.68</v>
          </cell>
        </row>
        <row r="159">
          <cell r="B159">
            <v>155</v>
          </cell>
          <cell r="C159" t="str">
            <v>温風暖房機(送風機内蔵横形)</v>
          </cell>
          <cell r="D159">
            <v>300</v>
          </cell>
          <cell r="E159" t="str">
            <v>Mcal/h</v>
          </cell>
          <cell r="F159">
            <v>8.83</v>
          </cell>
        </row>
        <row r="160">
          <cell r="B160">
            <v>156</v>
          </cell>
          <cell r="C160" t="str">
            <v>地下ｵｲﾙﾀﾝｸ</v>
          </cell>
          <cell r="D160" t="str">
            <v>TO-</v>
          </cell>
          <cell r="E160">
            <v>0.95</v>
          </cell>
          <cell r="F160">
            <v>2.11</v>
          </cell>
        </row>
        <row r="161">
          <cell r="B161">
            <v>157</v>
          </cell>
          <cell r="C161" t="str">
            <v>地下ｵｲﾙﾀﾝｸ</v>
          </cell>
          <cell r="D161" t="str">
            <v>TO-</v>
          </cell>
          <cell r="E161">
            <v>1.5</v>
          </cell>
          <cell r="F161">
            <v>2.23</v>
          </cell>
        </row>
        <row r="162">
          <cell r="B162">
            <v>158</v>
          </cell>
          <cell r="C162" t="str">
            <v>地下ｵｲﾙﾀﾝｸ</v>
          </cell>
          <cell r="D162" t="str">
            <v>TO-</v>
          </cell>
          <cell r="E162">
            <v>1.9</v>
          </cell>
          <cell r="F162">
            <v>2.84</v>
          </cell>
        </row>
        <row r="163">
          <cell r="B163">
            <v>159</v>
          </cell>
          <cell r="C163" t="str">
            <v>地下ｵｲﾙﾀﾝｸ</v>
          </cell>
          <cell r="D163" t="str">
            <v>TO-</v>
          </cell>
          <cell r="E163">
            <v>3</v>
          </cell>
          <cell r="F163">
            <v>3.45</v>
          </cell>
        </row>
        <row r="164">
          <cell r="B164">
            <v>160</v>
          </cell>
          <cell r="C164" t="str">
            <v>地下ｵｲﾙﾀﾝｸ</v>
          </cell>
          <cell r="D164" t="str">
            <v>TO-</v>
          </cell>
          <cell r="E164">
            <v>4</v>
          </cell>
          <cell r="F164">
            <v>4.05</v>
          </cell>
        </row>
        <row r="165">
          <cell r="B165">
            <v>161</v>
          </cell>
          <cell r="C165" t="str">
            <v>地下ｵｲﾙﾀﾝｸ</v>
          </cell>
          <cell r="D165" t="str">
            <v>TO-</v>
          </cell>
          <cell r="E165">
            <v>5</v>
          </cell>
          <cell r="F165">
            <v>4.8600000000000003</v>
          </cell>
        </row>
        <row r="166">
          <cell r="B166">
            <v>162</v>
          </cell>
          <cell r="C166" t="str">
            <v>地下ｵｲﾙﾀﾝｸ</v>
          </cell>
          <cell r="D166" t="str">
            <v>TO-</v>
          </cell>
          <cell r="E166">
            <v>6</v>
          </cell>
          <cell r="F166">
            <v>5.27</v>
          </cell>
        </row>
        <row r="167">
          <cell r="B167">
            <v>163</v>
          </cell>
          <cell r="C167" t="str">
            <v>地下ｵｲﾙﾀﾝｸ</v>
          </cell>
          <cell r="D167" t="str">
            <v>TO-</v>
          </cell>
          <cell r="E167">
            <v>7</v>
          </cell>
          <cell r="F167">
            <v>5.68</v>
          </cell>
        </row>
        <row r="168">
          <cell r="B168">
            <v>164</v>
          </cell>
          <cell r="C168" t="str">
            <v>地下ｵｲﾙﾀﾝｸ</v>
          </cell>
          <cell r="D168" t="str">
            <v>TO-</v>
          </cell>
          <cell r="E168">
            <v>8</v>
          </cell>
          <cell r="F168">
            <v>8.11</v>
          </cell>
        </row>
        <row r="169">
          <cell r="B169">
            <v>165</v>
          </cell>
          <cell r="C169" t="str">
            <v>地下ｵｲﾙﾀﾝｸ</v>
          </cell>
          <cell r="D169" t="str">
            <v>TO-</v>
          </cell>
          <cell r="E169">
            <v>10</v>
          </cell>
          <cell r="F169">
            <v>9.73</v>
          </cell>
        </row>
        <row r="170">
          <cell r="B170">
            <v>166</v>
          </cell>
          <cell r="C170" t="str">
            <v>地下ｵｲﾙﾀﾝｸ</v>
          </cell>
          <cell r="D170" t="str">
            <v>TO-</v>
          </cell>
          <cell r="E170">
            <v>12</v>
          </cell>
          <cell r="F170">
            <v>11.76</v>
          </cell>
        </row>
        <row r="171">
          <cell r="B171">
            <v>167</v>
          </cell>
          <cell r="C171" t="str">
            <v>地下ｵｲﾙﾀﾝｸ</v>
          </cell>
          <cell r="D171" t="str">
            <v>TO-</v>
          </cell>
          <cell r="E171">
            <v>13</v>
          </cell>
          <cell r="F171">
            <v>12.16</v>
          </cell>
        </row>
        <row r="172">
          <cell r="B172">
            <v>168</v>
          </cell>
          <cell r="C172" t="str">
            <v>地下ｵｲﾙﾀﾝｸ</v>
          </cell>
          <cell r="D172" t="str">
            <v>TO-</v>
          </cell>
          <cell r="E172">
            <v>15</v>
          </cell>
          <cell r="F172">
            <v>13.78</v>
          </cell>
        </row>
        <row r="173">
          <cell r="B173">
            <v>169</v>
          </cell>
          <cell r="C173" t="str">
            <v>地下ｵｲﾙﾀﾝｸ</v>
          </cell>
          <cell r="D173" t="str">
            <v>TO-</v>
          </cell>
          <cell r="E173">
            <v>18</v>
          </cell>
          <cell r="F173">
            <v>14.59</v>
          </cell>
        </row>
        <row r="174">
          <cell r="B174">
            <v>170</v>
          </cell>
          <cell r="C174" t="str">
            <v>地下ｵｲﾙﾀﾝｸ</v>
          </cell>
          <cell r="D174" t="str">
            <v>TO-</v>
          </cell>
          <cell r="E174">
            <v>20</v>
          </cell>
          <cell r="F174">
            <v>16.22</v>
          </cell>
        </row>
        <row r="175">
          <cell r="B175">
            <v>171</v>
          </cell>
          <cell r="C175" t="str">
            <v>地下ｵｲﾙﾀﾝｸ</v>
          </cell>
          <cell r="D175" t="str">
            <v>TO-</v>
          </cell>
          <cell r="E175">
            <v>25</v>
          </cell>
          <cell r="F175">
            <v>19.260000000000002</v>
          </cell>
        </row>
        <row r="176">
          <cell r="B176">
            <v>172</v>
          </cell>
          <cell r="C176" t="str">
            <v>地下ｵｲﾙﾀﾝｸ</v>
          </cell>
          <cell r="D176" t="str">
            <v>TO-</v>
          </cell>
          <cell r="E176">
            <v>30</v>
          </cell>
          <cell r="F176">
            <v>21.16</v>
          </cell>
        </row>
        <row r="177">
          <cell r="B177">
            <v>173</v>
          </cell>
          <cell r="C177" t="str">
            <v>ｵｲﾙｻｰﾋﾞｽﾀﾝｸ</v>
          </cell>
          <cell r="D177" t="str">
            <v>TOS-</v>
          </cell>
          <cell r="E177">
            <v>100</v>
          </cell>
          <cell r="F177">
            <v>0.4</v>
          </cell>
        </row>
        <row r="178">
          <cell r="B178">
            <v>174</v>
          </cell>
          <cell r="C178" t="str">
            <v>ｵｲﾙｻｰﾋﾞｽﾀﾝｸ</v>
          </cell>
          <cell r="D178" t="str">
            <v>TOS-</v>
          </cell>
          <cell r="E178">
            <v>150</v>
          </cell>
          <cell r="F178">
            <v>0.44</v>
          </cell>
        </row>
        <row r="179">
          <cell r="B179">
            <v>175</v>
          </cell>
          <cell r="C179" t="str">
            <v>ｵｲﾙｻｰﾋﾞｽﾀﾝｸ</v>
          </cell>
          <cell r="D179" t="str">
            <v>TOS-</v>
          </cell>
          <cell r="E179">
            <v>190</v>
          </cell>
          <cell r="F179">
            <v>0.57999999999999996</v>
          </cell>
        </row>
        <row r="180">
          <cell r="B180">
            <v>176</v>
          </cell>
          <cell r="C180" t="str">
            <v>ｵｲﾙｻｰﾋﾞｽﾀﾝｸ</v>
          </cell>
          <cell r="D180" t="str">
            <v>TOS-</v>
          </cell>
          <cell r="E180">
            <v>300</v>
          </cell>
          <cell r="F180">
            <v>0.72</v>
          </cell>
        </row>
        <row r="181">
          <cell r="B181">
            <v>177</v>
          </cell>
          <cell r="C181" t="str">
            <v>ｵｲﾙｻｰﾋﾞｽﾀﾝｸ</v>
          </cell>
          <cell r="D181" t="str">
            <v>TOS-</v>
          </cell>
          <cell r="E181">
            <v>500</v>
          </cell>
          <cell r="F181">
            <v>0.9</v>
          </cell>
        </row>
        <row r="182">
          <cell r="B182">
            <v>178</v>
          </cell>
          <cell r="C182" t="str">
            <v>ｵｲﾙｻｰﾋﾞｽﾀﾝｸ</v>
          </cell>
          <cell r="D182" t="str">
            <v>TOS-</v>
          </cell>
          <cell r="E182">
            <v>950</v>
          </cell>
          <cell r="F182">
            <v>1.37</v>
          </cell>
        </row>
        <row r="183">
          <cell r="B183">
            <v>179</v>
          </cell>
          <cell r="C183" t="str">
            <v>ﾍｯﾀﾞｰ</v>
          </cell>
          <cell r="D183" t="str">
            <v>200φ×1200L</v>
          </cell>
          <cell r="F183">
            <v>0.54</v>
          </cell>
        </row>
        <row r="184">
          <cell r="B184">
            <v>180</v>
          </cell>
          <cell r="C184" t="str">
            <v>ﾍｯﾀﾞｰ</v>
          </cell>
          <cell r="D184" t="str">
            <v>250φ×2500L</v>
          </cell>
          <cell r="F184">
            <v>0.92</v>
          </cell>
        </row>
        <row r="185">
          <cell r="B185">
            <v>181</v>
          </cell>
          <cell r="C185" t="str">
            <v>ﾍｯﾀﾞｰ</v>
          </cell>
          <cell r="D185" t="str">
            <v>300φ×3000L</v>
          </cell>
          <cell r="F185">
            <v>1.19</v>
          </cell>
        </row>
        <row r="186">
          <cell r="B186">
            <v>182</v>
          </cell>
          <cell r="C186" t="str">
            <v>ﾍｯﾀﾞｰ</v>
          </cell>
          <cell r="D186" t="str">
            <v>350φ×4000L</v>
          </cell>
          <cell r="F186">
            <v>1.48</v>
          </cell>
        </row>
        <row r="187">
          <cell r="B187">
            <v>183</v>
          </cell>
          <cell r="C187" t="str">
            <v>膨張ﾀﾝｸ</v>
          </cell>
          <cell r="D187" t="str">
            <v>TE-</v>
          </cell>
          <cell r="E187">
            <v>100</v>
          </cell>
          <cell r="F187">
            <v>0.43</v>
          </cell>
        </row>
        <row r="188">
          <cell r="B188">
            <v>184</v>
          </cell>
          <cell r="C188" t="str">
            <v>膨張ﾀﾝｸ</v>
          </cell>
          <cell r="D188" t="str">
            <v>TE-</v>
          </cell>
          <cell r="E188">
            <v>200</v>
          </cell>
          <cell r="F188">
            <v>0.51</v>
          </cell>
        </row>
        <row r="189">
          <cell r="B189">
            <v>185</v>
          </cell>
          <cell r="C189" t="str">
            <v>膨張ﾀﾝｸ</v>
          </cell>
          <cell r="D189" t="str">
            <v>TE-</v>
          </cell>
          <cell r="E189">
            <v>300</v>
          </cell>
          <cell r="F189">
            <v>0.76</v>
          </cell>
        </row>
        <row r="190">
          <cell r="B190">
            <v>186</v>
          </cell>
          <cell r="C190" t="str">
            <v>膨張ﾀﾝｸ</v>
          </cell>
          <cell r="D190" t="str">
            <v>TE-</v>
          </cell>
          <cell r="E190">
            <v>500</v>
          </cell>
          <cell r="F190">
            <v>0.94</v>
          </cell>
        </row>
        <row r="191">
          <cell r="B191">
            <v>187</v>
          </cell>
          <cell r="C191" t="str">
            <v>膨張ﾀﾝｸ</v>
          </cell>
          <cell r="D191" t="str">
            <v>TE-</v>
          </cell>
          <cell r="E191">
            <v>750</v>
          </cell>
          <cell r="F191">
            <v>1.1000000000000001</v>
          </cell>
        </row>
        <row r="192">
          <cell r="B192">
            <v>188</v>
          </cell>
          <cell r="C192" t="str">
            <v>膨張ﾀﾝｸ</v>
          </cell>
          <cell r="D192" t="str">
            <v>TE-</v>
          </cell>
          <cell r="E192">
            <v>1000</v>
          </cell>
          <cell r="F192">
            <v>1.33</v>
          </cell>
        </row>
        <row r="193">
          <cell r="B193">
            <v>189</v>
          </cell>
          <cell r="C193" t="str">
            <v>貯湯ﾀﾝｸ</v>
          </cell>
          <cell r="D193" t="str">
            <v>THW-</v>
          </cell>
          <cell r="E193">
            <v>5</v>
          </cell>
          <cell r="F193">
            <v>1.59</v>
          </cell>
        </row>
        <row r="194">
          <cell r="B194">
            <v>190</v>
          </cell>
          <cell r="C194" t="str">
            <v>貯湯ﾀﾝｸ</v>
          </cell>
          <cell r="D194" t="str">
            <v>THW-</v>
          </cell>
          <cell r="E194">
            <v>8</v>
          </cell>
          <cell r="F194">
            <v>1.95</v>
          </cell>
        </row>
        <row r="195">
          <cell r="B195">
            <v>191</v>
          </cell>
          <cell r="C195" t="str">
            <v>貯湯ﾀﾝｸ</v>
          </cell>
          <cell r="D195" t="str">
            <v>THW-</v>
          </cell>
          <cell r="E195">
            <v>10</v>
          </cell>
          <cell r="F195">
            <v>2.04</v>
          </cell>
        </row>
        <row r="196">
          <cell r="B196">
            <v>192</v>
          </cell>
          <cell r="C196" t="str">
            <v>貯湯ﾀﾝｸ</v>
          </cell>
          <cell r="D196" t="str">
            <v>THW-</v>
          </cell>
          <cell r="E196">
            <v>15</v>
          </cell>
          <cell r="F196">
            <v>3.36</v>
          </cell>
        </row>
        <row r="197">
          <cell r="B197">
            <v>193</v>
          </cell>
          <cell r="C197" t="str">
            <v>貯湯ﾀﾝｸ</v>
          </cell>
          <cell r="D197" t="str">
            <v>THW-</v>
          </cell>
          <cell r="E197">
            <v>20</v>
          </cell>
          <cell r="F197">
            <v>3.89</v>
          </cell>
        </row>
        <row r="198">
          <cell r="B198">
            <v>194</v>
          </cell>
          <cell r="C198" t="str">
            <v>貯湯ﾀﾝｸ</v>
          </cell>
          <cell r="D198" t="str">
            <v>THW-</v>
          </cell>
          <cell r="E198">
            <v>25</v>
          </cell>
          <cell r="F198">
            <v>4.42</v>
          </cell>
        </row>
        <row r="199">
          <cell r="B199">
            <v>195</v>
          </cell>
          <cell r="C199" t="str">
            <v>貯湯ﾀﾝｸ</v>
          </cell>
          <cell r="D199" t="str">
            <v>THW-</v>
          </cell>
          <cell r="E199">
            <v>30</v>
          </cell>
          <cell r="F199">
            <v>4.96</v>
          </cell>
        </row>
        <row r="200">
          <cell r="B200">
            <v>196</v>
          </cell>
          <cell r="C200" t="str">
            <v>貯湯ﾀﾝｸ</v>
          </cell>
          <cell r="D200" t="str">
            <v>THW-</v>
          </cell>
          <cell r="E200">
            <v>35</v>
          </cell>
          <cell r="F200">
            <v>5.4</v>
          </cell>
        </row>
        <row r="201">
          <cell r="B201">
            <v>197</v>
          </cell>
          <cell r="C201" t="str">
            <v>貯湯ﾀﾝｸ</v>
          </cell>
          <cell r="D201" t="str">
            <v>THW-</v>
          </cell>
          <cell r="E201">
            <v>40</v>
          </cell>
          <cell r="F201">
            <v>5.84</v>
          </cell>
        </row>
        <row r="202">
          <cell r="B202">
            <v>198</v>
          </cell>
          <cell r="C202" t="str">
            <v>貯湯ﾀﾝｸ</v>
          </cell>
          <cell r="D202" t="str">
            <v>THW-</v>
          </cell>
          <cell r="E202">
            <v>45</v>
          </cell>
          <cell r="F202">
            <v>6.19</v>
          </cell>
        </row>
        <row r="203">
          <cell r="B203">
            <v>199</v>
          </cell>
          <cell r="C203" t="str">
            <v>貯湯ﾀﾝｸ</v>
          </cell>
          <cell r="D203" t="str">
            <v>THW-</v>
          </cell>
          <cell r="E203">
            <v>50</v>
          </cell>
          <cell r="F203">
            <v>6.64</v>
          </cell>
        </row>
        <row r="204">
          <cell r="B204">
            <v>200</v>
          </cell>
          <cell r="C204" t="str">
            <v>貯湯ﾀﾝｸ</v>
          </cell>
          <cell r="D204" t="str">
            <v>THW-</v>
          </cell>
          <cell r="E204">
            <v>55</v>
          </cell>
          <cell r="F204">
            <v>7.08</v>
          </cell>
        </row>
        <row r="205">
          <cell r="B205">
            <v>201</v>
          </cell>
          <cell r="C205" t="str">
            <v>貯湯ﾀﾝｸ</v>
          </cell>
          <cell r="D205" t="str">
            <v>THW-</v>
          </cell>
          <cell r="E205">
            <v>60</v>
          </cell>
          <cell r="F205">
            <v>9.2899999999999991</v>
          </cell>
        </row>
        <row r="206">
          <cell r="B206">
            <v>202</v>
          </cell>
          <cell r="C206" t="str">
            <v>貯湯ﾀﾝｸ</v>
          </cell>
          <cell r="D206" t="str">
            <v>TVW-</v>
          </cell>
          <cell r="E206">
            <v>5</v>
          </cell>
          <cell r="F206">
            <v>1.59</v>
          </cell>
        </row>
        <row r="207">
          <cell r="B207">
            <v>203</v>
          </cell>
          <cell r="C207" t="str">
            <v>貯湯ﾀﾝｸ</v>
          </cell>
          <cell r="D207" t="str">
            <v>TVW-</v>
          </cell>
          <cell r="E207">
            <v>8</v>
          </cell>
          <cell r="F207">
            <v>1.95</v>
          </cell>
        </row>
        <row r="208">
          <cell r="B208">
            <v>204</v>
          </cell>
          <cell r="C208" t="str">
            <v>貯湯ﾀﾝｸ</v>
          </cell>
          <cell r="D208" t="str">
            <v>TVW-</v>
          </cell>
          <cell r="E208">
            <v>10</v>
          </cell>
          <cell r="F208">
            <v>2.04</v>
          </cell>
        </row>
        <row r="209">
          <cell r="B209">
            <v>205</v>
          </cell>
          <cell r="C209" t="str">
            <v>貯湯ﾀﾝｸ</v>
          </cell>
          <cell r="D209" t="str">
            <v>TVW-</v>
          </cell>
          <cell r="E209">
            <v>15</v>
          </cell>
          <cell r="F209">
            <v>3.36</v>
          </cell>
        </row>
        <row r="210">
          <cell r="B210">
            <v>206</v>
          </cell>
          <cell r="C210" t="str">
            <v>貯湯ﾀﾝｸ</v>
          </cell>
          <cell r="D210" t="str">
            <v>TVW-</v>
          </cell>
          <cell r="E210">
            <v>20</v>
          </cell>
          <cell r="F210">
            <v>3.89</v>
          </cell>
        </row>
        <row r="211">
          <cell r="B211">
            <v>207</v>
          </cell>
          <cell r="C211" t="str">
            <v>貯湯ﾀﾝｸ</v>
          </cell>
          <cell r="D211" t="str">
            <v>TVW-</v>
          </cell>
          <cell r="E211">
            <v>25</v>
          </cell>
          <cell r="F211">
            <v>4.42</v>
          </cell>
        </row>
        <row r="212">
          <cell r="B212">
            <v>208</v>
          </cell>
          <cell r="C212" t="str">
            <v>貯湯ﾀﾝｸ</v>
          </cell>
          <cell r="D212" t="str">
            <v>TVW-</v>
          </cell>
          <cell r="E212">
            <v>30</v>
          </cell>
          <cell r="F212">
            <v>4.96</v>
          </cell>
        </row>
        <row r="213">
          <cell r="B213">
            <v>209</v>
          </cell>
          <cell r="C213" t="str">
            <v>貯湯ﾀﾝｸ</v>
          </cell>
          <cell r="D213" t="str">
            <v>TVW-</v>
          </cell>
          <cell r="E213">
            <v>35</v>
          </cell>
          <cell r="F213">
            <v>5.4</v>
          </cell>
        </row>
        <row r="214">
          <cell r="B214">
            <v>210</v>
          </cell>
          <cell r="C214" t="str">
            <v>貯湯ﾀﾝｸ</v>
          </cell>
          <cell r="D214" t="str">
            <v>TVW-</v>
          </cell>
          <cell r="E214">
            <v>40</v>
          </cell>
          <cell r="F214">
            <v>5.84</v>
          </cell>
        </row>
        <row r="215">
          <cell r="B215">
            <v>211</v>
          </cell>
          <cell r="C215" t="str">
            <v>貯湯ﾀﾝｸ</v>
          </cell>
          <cell r="D215" t="str">
            <v>TVW-</v>
          </cell>
          <cell r="E215">
            <v>45</v>
          </cell>
          <cell r="F215">
            <v>6.19</v>
          </cell>
        </row>
        <row r="216">
          <cell r="B216">
            <v>212</v>
          </cell>
          <cell r="C216" t="str">
            <v>貯湯ﾀﾝｸ</v>
          </cell>
          <cell r="D216" t="str">
            <v>TVW-</v>
          </cell>
          <cell r="E216">
            <v>50</v>
          </cell>
          <cell r="F216">
            <v>6.64</v>
          </cell>
        </row>
        <row r="217">
          <cell r="B217">
            <v>213</v>
          </cell>
          <cell r="C217" t="str">
            <v>貯湯ﾀﾝｸ</v>
          </cell>
          <cell r="D217" t="str">
            <v>TVW-</v>
          </cell>
          <cell r="E217">
            <v>55</v>
          </cell>
          <cell r="F217">
            <v>7.08</v>
          </cell>
        </row>
        <row r="218">
          <cell r="B218">
            <v>214</v>
          </cell>
          <cell r="C218" t="str">
            <v>貯湯ﾀﾝｸ</v>
          </cell>
          <cell r="D218" t="str">
            <v>TVW-</v>
          </cell>
          <cell r="E218">
            <v>60</v>
          </cell>
          <cell r="F218">
            <v>9.2899999999999991</v>
          </cell>
        </row>
        <row r="219">
          <cell r="B219">
            <v>215</v>
          </cell>
          <cell r="C219" t="str">
            <v>ﾁﾘﾝｸﾞﾕﾆｯﾄ</v>
          </cell>
          <cell r="D219" t="str">
            <v>11,000kcal/h</v>
          </cell>
          <cell r="E219" t="str">
            <v>3.75kw</v>
          </cell>
          <cell r="F219">
            <v>1.58</v>
          </cell>
        </row>
        <row r="220">
          <cell r="B220">
            <v>216</v>
          </cell>
          <cell r="C220" t="str">
            <v>ﾁﾘﾝｸﾞﾕﾆｯﾄ</v>
          </cell>
          <cell r="D220" t="str">
            <v>17,000kcal/h</v>
          </cell>
          <cell r="E220" t="str">
            <v>5.5kw</v>
          </cell>
          <cell r="F220">
            <v>1.89</v>
          </cell>
        </row>
        <row r="221">
          <cell r="B221">
            <v>217</v>
          </cell>
          <cell r="C221" t="str">
            <v>ﾁﾘﾝｸﾞﾕﾆｯﾄ</v>
          </cell>
          <cell r="D221" t="str">
            <v>35,000kcal/h</v>
          </cell>
          <cell r="E221" t="str">
            <v>11kw</v>
          </cell>
          <cell r="F221">
            <v>3.15</v>
          </cell>
        </row>
        <row r="222">
          <cell r="B222">
            <v>218</v>
          </cell>
          <cell r="C222" t="str">
            <v>ﾁﾘﾝｸﾞﾕﾆｯﾄ</v>
          </cell>
          <cell r="D222" t="str">
            <v>71,000kcal/h</v>
          </cell>
          <cell r="E222" t="str">
            <v>22kw</v>
          </cell>
          <cell r="F222">
            <v>5.18</v>
          </cell>
        </row>
        <row r="223">
          <cell r="B223">
            <v>219</v>
          </cell>
          <cell r="C223" t="str">
            <v>ﾁﾘﾝｸﾞﾕﾆｯﾄ</v>
          </cell>
          <cell r="D223" t="str">
            <v>123,000kcal/h</v>
          </cell>
          <cell r="E223" t="str">
            <v>37kw</v>
          </cell>
          <cell r="F223">
            <v>7.21</v>
          </cell>
        </row>
        <row r="224">
          <cell r="B224">
            <v>220</v>
          </cell>
          <cell r="C224" t="str">
            <v>ﾁﾘﾝｸﾞﾕﾆｯﾄ</v>
          </cell>
          <cell r="D224" t="str">
            <v>200,000kcal/h</v>
          </cell>
          <cell r="E224" t="str">
            <v>60kw</v>
          </cell>
          <cell r="F224">
            <v>8.56</v>
          </cell>
        </row>
        <row r="225">
          <cell r="B225">
            <v>221</v>
          </cell>
          <cell r="C225" t="str">
            <v>ﾁﾘﾝｸﾞﾕﾆｯﾄ</v>
          </cell>
          <cell r="D225" t="str">
            <v>247,000kcal/h</v>
          </cell>
          <cell r="E225" t="str">
            <v>75kw</v>
          </cell>
          <cell r="F225">
            <v>12.61</v>
          </cell>
        </row>
        <row r="226">
          <cell r="B226">
            <v>222</v>
          </cell>
          <cell r="C226" t="str">
            <v>ﾁﾘﾝｸﾞﾕﾆｯﾄ</v>
          </cell>
          <cell r="D226" t="str">
            <v>296,000kcal/h</v>
          </cell>
          <cell r="E226" t="str">
            <v>90kw</v>
          </cell>
          <cell r="F226">
            <v>13.06</v>
          </cell>
        </row>
        <row r="227">
          <cell r="B227">
            <v>223</v>
          </cell>
          <cell r="C227" t="str">
            <v>ﾁﾘﾝｸﾞﾕﾆｯﾄ(防振基礎)</v>
          </cell>
          <cell r="D227" t="str">
            <v>11,000kcal/h</v>
          </cell>
          <cell r="E227" t="str">
            <v>3.75kw</v>
          </cell>
          <cell r="F227">
            <v>1.8959999999999999</v>
          </cell>
        </row>
        <row r="228">
          <cell r="B228">
            <v>224</v>
          </cell>
          <cell r="C228" t="str">
            <v>ﾁﾘﾝｸﾞﾕﾆｯﾄ(防振基礎)</v>
          </cell>
          <cell r="D228" t="str">
            <v>17,000kcal/h</v>
          </cell>
          <cell r="E228" t="str">
            <v>5.5kw</v>
          </cell>
          <cell r="F228">
            <v>2.2679999999999998</v>
          </cell>
        </row>
        <row r="229">
          <cell r="B229">
            <v>225</v>
          </cell>
          <cell r="C229" t="str">
            <v>ﾁﾘﾝｸﾞﾕﾆｯﾄ(防振基礎)</v>
          </cell>
          <cell r="D229" t="str">
            <v>35,000kcal/h</v>
          </cell>
          <cell r="E229" t="str">
            <v>11kw</v>
          </cell>
          <cell r="F229">
            <v>3.78</v>
          </cell>
        </row>
        <row r="230">
          <cell r="B230">
            <v>226</v>
          </cell>
          <cell r="C230" t="str">
            <v>ﾁﾘﾝｸﾞﾕﾆｯﾄ(防振基礎)</v>
          </cell>
          <cell r="D230" t="str">
            <v>71,000kcal/h</v>
          </cell>
          <cell r="E230" t="str">
            <v>22kw</v>
          </cell>
          <cell r="F230">
            <v>6.2159999999999993</v>
          </cell>
        </row>
        <row r="231">
          <cell r="B231">
            <v>227</v>
          </cell>
          <cell r="C231" t="str">
            <v>ﾁﾘﾝｸﾞﾕﾆｯﾄ(防振基礎)</v>
          </cell>
          <cell r="D231" t="str">
            <v>123,000kcal/h</v>
          </cell>
          <cell r="E231" t="str">
            <v>37kw</v>
          </cell>
          <cell r="F231">
            <v>8.6519999999999992</v>
          </cell>
        </row>
        <row r="232">
          <cell r="B232">
            <v>228</v>
          </cell>
          <cell r="C232" t="str">
            <v>ﾁﾘﾝｸﾞﾕﾆｯﾄ(防振基礎)</v>
          </cell>
          <cell r="D232" t="str">
            <v>200,000kcal/h</v>
          </cell>
          <cell r="E232" t="str">
            <v>60kw</v>
          </cell>
          <cell r="F232">
            <v>10.272</v>
          </cell>
        </row>
        <row r="233">
          <cell r="B233">
            <v>229</v>
          </cell>
          <cell r="C233" t="str">
            <v>ﾁﾘﾝｸﾞﾕﾆｯﾄ(防振基礎)</v>
          </cell>
          <cell r="D233" t="str">
            <v>247,000kcal/h</v>
          </cell>
          <cell r="E233" t="str">
            <v>75kw</v>
          </cell>
          <cell r="F233">
            <v>15.131999999999998</v>
          </cell>
        </row>
        <row r="234">
          <cell r="B234">
            <v>230</v>
          </cell>
          <cell r="C234" t="str">
            <v>ﾁﾘﾝｸﾞﾕﾆｯﾄ(防振基礎)</v>
          </cell>
          <cell r="D234" t="str">
            <v>296,000kcal/h</v>
          </cell>
          <cell r="E234" t="str">
            <v>90kw</v>
          </cell>
          <cell r="F234">
            <v>15.672000000000001</v>
          </cell>
        </row>
        <row r="235">
          <cell r="B235">
            <v>231</v>
          </cell>
          <cell r="C235" t="str">
            <v>空気熱源ﾋｰﾄﾎﾟﾝﾌﾟﾕﾆｯﾄ</v>
          </cell>
          <cell r="D235" t="str">
            <v>5,400kcal/h</v>
          </cell>
          <cell r="E235" t="str">
            <v>2.2kw</v>
          </cell>
          <cell r="F235">
            <v>1.87</v>
          </cell>
        </row>
        <row r="236">
          <cell r="B236">
            <v>232</v>
          </cell>
          <cell r="C236" t="str">
            <v>空気熱源ﾋｰﾄﾎﾟﾝﾌﾟﾕﾆｯﾄ</v>
          </cell>
          <cell r="D236" t="str">
            <v>9,500kcal/h</v>
          </cell>
          <cell r="E236" t="str">
            <v>3.75kw</v>
          </cell>
          <cell r="F236">
            <v>2.31</v>
          </cell>
        </row>
        <row r="237">
          <cell r="B237">
            <v>233</v>
          </cell>
          <cell r="C237" t="str">
            <v>空気熱源ﾋｰﾄﾎﾟﾝﾌﾟﾕﾆｯﾄ</v>
          </cell>
          <cell r="D237" t="str">
            <v>13,000kcal/h</v>
          </cell>
          <cell r="E237" t="str">
            <v>5.5kw</v>
          </cell>
          <cell r="F237">
            <v>3.1</v>
          </cell>
        </row>
        <row r="238">
          <cell r="B238">
            <v>234</v>
          </cell>
          <cell r="C238" t="str">
            <v>空気熱源ﾋｰﾄﾎﾟﾝﾌﾟﾕﾆｯﾄ</v>
          </cell>
          <cell r="D238" t="str">
            <v>19,000kcal/h</v>
          </cell>
          <cell r="E238" t="str">
            <v>7.5kw</v>
          </cell>
          <cell r="F238">
            <v>3.46</v>
          </cell>
        </row>
        <row r="239">
          <cell r="B239">
            <v>235</v>
          </cell>
          <cell r="C239" t="str">
            <v>空気熱源ﾋｰﾄﾎﾟﾝﾌﾟﾕﾆｯﾄ</v>
          </cell>
          <cell r="D239" t="str">
            <v>27,000kcal/h</v>
          </cell>
          <cell r="E239" t="str">
            <v>11kw</v>
          </cell>
          <cell r="F239">
            <v>5.12</v>
          </cell>
        </row>
        <row r="240">
          <cell r="B240">
            <v>236</v>
          </cell>
          <cell r="C240" t="str">
            <v>空気熱源ﾋｰﾄﾎﾟﾝﾌﾟﾕﾆｯﾄ</v>
          </cell>
          <cell r="D240" t="str">
            <v>37,000kcal/h</v>
          </cell>
          <cell r="E240" t="str">
            <v>15kw</v>
          </cell>
          <cell r="F240">
            <v>5.33</v>
          </cell>
        </row>
        <row r="241">
          <cell r="B241">
            <v>237</v>
          </cell>
          <cell r="C241" t="str">
            <v>空気熱源ﾋｰﾄﾎﾟﾝﾌﾟﾕﾆｯﾄ</v>
          </cell>
          <cell r="D241" t="str">
            <v>57,000kcal/h</v>
          </cell>
          <cell r="E241" t="str">
            <v>22kw</v>
          </cell>
          <cell r="F241">
            <v>6.7</v>
          </cell>
        </row>
        <row r="242">
          <cell r="B242">
            <v>238</v>
          </cell>
          <cell r="C242" t="str">
            <v>空気熱源ﾋｰﾄﾎﾟﾝﾌﾟﾕﾆｯﾄ</v>
          </cell>
          <cell r="D242" t="str">
            <v>90,000kcal/h</v>
          </cell>
          <cell r="E242" t="str">
            <v>33kw</v>
          </cell>
          <cell r="F242">
            <v>10.31</v>
          </cell>
        </row>
        <row r="243">
          <cell r="B243">
            <v>239</v>
          </cell>
          <cell r="C243" t="str">
            <v>空気熱源ﾋｰﾄﾎﾟﾝﾌﾟﾕﾆｯﾄ</v>
          </cell>
          <cell r="D243" t="str">
            <v>110,000kcal/h</v>
          </cell>
          <cell r="E243" t="str">
            <v>37kw</v>
          </cell>
          <cell r="F243">
            <v>10.88</v>
          </cell>
        </row>
        <row r="244">
          <cell r="B244">
            <v>240</v>
          </cell>
          <cell r="C244" t="str">
            <v>小形二重効用直焚吸収冷温水機</v>
          </cell>
          <cell r="D244">
            <v>20</v>
          </cell>
          <cell r="E244" t="str">
            <v>UST</v>
          </cell>
          <cell r="F244">
            <v>6.28</v>
          </cell>
        </row>
        <row r="245">
          <cell r="B245">
            <v>241</v>
          </cell>
          <cell r="C245" t="str">
            <v>小形二重効用直焚吸収冷温水機</v>
          </cell>
          <cell r="D245">
            <v>30</v>
          </cell>
          <cell r="E245" t="str">
            <v>UST</v>
          </cell>
          <cell r="F245">
            <v>8.44</v>
          </cell>
        </row>
        <row r="246">
          <cell r="B246">
            <v>242</v>
          </cell>
          <cell r="C246" t="str">
            <v>小形二重効用直焚吸収冷温水機</v>
          </cell>
          <cell r="D246">
            <v>40</v>
          </cell>
          <cell r="E246" t="str">
            <v>UST</v>
          </cell>
          <cell r="F246">
            <v>10.6</v>
          </cell>
        </row>
        <row r="247">
          <cell r="B247">
            <v>243</v>
          </cell>
          <cell r="C247" t="str">
            <v>小形二重効用直焚吸収冷温水機</v>
          </cell>
          <cell r="D247">
            <v>50</v>
          </cell>
          <cell r="E247" t="str">
            <v>UST</v>
          </cell>
          <cell r="F247">
            <v>12.76</v>
          </cell>
        </row>
        <row r="248">
          <cell r="B248">
            <v>244</v>
          </cell>
          <cell r="C248" t="str">
            <v>直焚吸収冷温水機</v>
          </cell>
          <cell r="D248">
            <v>75</v>
          </cell>
          <cell r="E248" t="str">
            <v>UST</v>
          </cell>
          <cell r="F248">
            <v>18.16</v>
          </cell>
        </row>
        <row r="249">
          <cell r="B249">
            <v>245</v>
          </cell>
          <cell r="C249" t="str">
            <v>直焚吸収冷温水機</v>
          </cell>
          <cell r="D249">
            <v>100</v>
          </cell>
          <cell r="E249" t="str">
            <v>UST</v>
          </cell>
          <cell r="F249">
            <v>23.56</v>
          </cell>
        </row>
        <row r="250">
          <cell r="B250">
            <v>246</v>
          </cell>
          <cell r="C250" t="str">
            <v>直焚吸収冷温水機</v>
          </cell>
          <cell r="D250">
            <v>125</v>
          </cell>
          <cell r="E250" t="str">
            <v>UST</v>
          </cell>
          <cell r="F250">
            <v>25.74</v>
          </cell>
        </row>
        <row r="251">
          <cell r="B251">
            <v>247</v>
          </cell>
          <cell r="C251" t="str">
            <v>直焚吸収冷温水機</v>
          </cell>
          <cell r="D251">
            <v>150</v>
          </cell>
          <cell r="E251" t="str">
            <v>UST</v>
          </cell>
          <cell r="F251">
            <v>30.54</v>
          </cell>
        </row>
        <row r="252">
          <cell r="B252">
            <v>248</v>
          </cell>
          <cell r="C252" t="str">
            <v>直焚吸収冷温水機</v>
          </cell>
          <cell r="D252">
            <v>170</v>
          </cell>
          <cell r="E252" t="str">
            <v>UST</v>
          </cell>
          <cell r="F252">
            <v>34.380000000000003</v>
          </cell>
        </row>
        <row r="253">
          <cell r="B253">
            <v>249</v>
          </cell>
          <cell r="C253" t="str">
            <v>直焚吸収冷温水機</v>
          </cell>
          <cell r="D253">
            <v>205</v>
          </cell>
          <cell r="E253" t="str">
            <v>UST</v>
          </cell>
          <cell r="F253">
            <v>41.1</v>
          </cell>
        </row>
        <row r="254">
          <cell r="B254">
            <v>250</v>
          </cell>
          <cell r="C254" t="str">
            <v>直焚吸収冷温水機</v>
          </cell>
          <cell r="D254">
            <v>255</v>
          </cell>
          <cell r="E254" t="str">
            <v>UST</v>
          </cell>
          <cell r="F254">
            <v>50.7</v>
          </cell>
        </row>
        <row r="255">
          <cell r="B255">
            <v>251</v>
          </cell>
          <cell r="C255" t="str">
            <v>直焚吸収冷温水機</v>
          </cell>
          <cell r="D255">
            <v>300</v>
          </cell>
          <cell r="E255" t="str">
            <v>UST</v>
          </cell>
          <cell r="F255">
            <v>59.34</v>
          </cell>
        </row>
        <row r="256">
          <cell r="B256">
            <v>252</v>
          </cell>
          <cell r="C256" t="str">
            <v>冷却塔(FRP)</v>
          </cell>
          <cell r="D256">
            <v>5</v>
          </cell>
          <cell r="E256" t="str">
            <v>RT</v>
          </cell>
          <cell r="F256">
            <v>1.18</v>
          </cell>
        </row>
        <row r="257">
          <cell r="B257">
            <v>253</v>
          </cell>
          <cell r="C257" t="str">
            <v>冷却塔(FRP)</v>
          </cell>
          <cell r="D257">
            <v>7.5</v>
          </cell>
          <cell r="E257" t="str">
            <v>RT</v>
          </cell>
          <cell r="F257">
            <v>1.27</v>
          </cell>
        </row>
        <row r="258">
          <cell r="B258">
            <v>254</v>
          </cell>
          <cell r="C258" t="str">
            <v>冷却塔(FRP)</v>
          </cell>
          <cell r="D258">
            <v>10</v>
          </cell>
          <cell r="E258" t="str">
            <v>RT</v>
          </cell>
          <cell r="F258">
            <v>1.31</v>
          </cell>
        </row>
        <row r="259">
          <cell r="B259">
            <v>255</v>
          </cell>
          <cell r="C259" t="str">
            <v>冷却塔(FRP)</v>
          </cell>
          <cell r="D259">
            <v>15</v>
          </cell>
          <cell r="E259" t="str">
            <v>RT</v>
          </cell>
          <cell r="F259">
            <v>1.51</v>
          </cell>
        </row>
        <row r="260">
          <cell r="B260">
            <v>256</v>
          </cell>
          <cell r="C260" t="str">
            <v>冷却塔(FRP)</v>
          </cell>
          <cell r="D260">
            <v>20</v>
          </cell>
          <cell r="E260" t="str">
            <v>RT</v>
          </cell>
          <cell r="F260">
            <v>1.59</v>
          </cell>
        </row>
        <row r="261">
          <cell r="B261">
            <v>257</v>
          </cell>
          <cell r="C261" t="str">
            <v>冷却塔(FRP)</v>
          </cell>
          <cell r="D261">
            <v>25</v>
          </cell>
          <cell r="E261" t="str">
            <v>RT</v>
          </cell>
          <cell r="F261">
            <v>1.71</v>
          </cell>
        </row>
        <row r="262">
          <cell r="B262">
            <v>258</v>
          </cell>
          <cell r="C262" t="str">
            <v>冷却塔(FRP)</v>
          </cell>
          <cell r="D262">
            <v>30</v>
          </cell>
          <cell r="E262" t="str">
            <v>RT</v>
          </cell>
          <cell r="F262">
            <v>1.95</v>
          </cell>
        </row>
        <row r="263">
          <cell r="B263">
            <v>259</v>
          </cell>
          <cell r="C263" t="str">
            <v>冷却塔(FRP)</v>
          </cell>
          <cell r="D263">
            <v>40</v>
          </cell>
          <cell r="E263" t="str">
            <v>RT</v>
          </cell>
          <cell r="F263">
            <v>2.52</v>
          </cell>
        </row>
        <row r="264">
          <cell r="B264">
            <v>260</v>
          </cell>
          <cell r="C264" t="str">
            <v>冷却塔(FRP)</v>
          </cell>
          <cell r="D264">
            <v>50</v>
          </cell>
          <cell r="E264" t="str">
            <v>RT</v>
          </cell>
          <cell r="F264">
            <v>2.93</v>
          </cell>
        </row>
        <row r="265">
          <cell r="B265">
            <v>261</v>
          </cell>
          <cell r="C265" t="str">
            <v>冷却塔(FRP)</v>
          </cell>
          <cell r="D265">
            <v>60</v>
          </cell>
          <cell r="E265" t="str">
            <v>RT</v>
          </cell>
          <cell r="F265">
            <v>3.33</v>
          </cell>
        </row>
        <row r="266">
          <cell r="B266">
            <v>262</v>
          </cell>
          <cell r="C266" t="str">
            <v>冷却塔(FRP)</v>
          </cell>
          <cell r="D266">
            <v>80</v>
          </cell>
          <cell r="E266" t="str">
            <v>RT</v>
          </cell>
          <cell r="F266">
            <v>4.47</v>
          </cell>
        </row>
        <row r="267">
          <cell r="B267">
            <v>263</v>
          </cell>
          <cell r="C267" t="str">
            <v>空気熱源ﾊﾟｯｹｰｼﾞ(直吹･ﾀﾞｸﾄ接続)･室内機</v>
          </cell>
          <cell r="D267">
            <v>12.5</v>
          </cell>
          <cell r="E267" t="str">
            <v>kw</v>
          </cell>
          <cell r="F267">
            <v>0.95</v>
          </cell>
        </row>
        <row r="268">
          <cell r="B268">
            <v>264</v>
          </cell>
          <cell r="C268" t="str">
            <v>空気熱源ﾊﾟｯｹｰｼﾞ(直吹･ﾀﾞｸﾄ接続)･室外機</v>
          </cell>
          <cell r="D268">
            <v>12.5</v>
          </cell>
          <cell r="E268" t="str">
            <v>kw</v>
          </cell>
          <cell r="F268">
            <v>0.94</v>
          </cell>
        </row>
        <row r="269">
          <cell r="B269">
            <v>265</v>
          </cell>
          <cell r="C269" t="str">
            <v>空気熱源ﾊﾟｯｹｰｼﾞ(直吹･ﾀﾞｸﾄ接続)･室内機</v>
          </cell>
          <cell r="D269">
            <v>18</v>
          </cell>
          <cell r="E269" t="str">
            <v>kw</v>
          </cell>
          <cell r="F269">
            <v>1.3</v>
          </cell>
        </row>
        <row r="270">
          <cell r="B270">
            <v>266</v>
          </cell>
          <cell r="C270" t="str">
            <v>空気熱源ﾊﾟｯｹｰｼﾞ(直吹･ﾀﾞｸﾄ接続)･室外機</v>
          </cell>
          <cell r="D270">
            <v>18</v>
          </cell>
          <cell r="E270" t="str">
            <v>kw</v>
          </cell>
          <cell r="F270">
            <v>0.52</v>
          </cell>
        </row>
        <row r="271">
          <cell r="B271">
            <v>267</v>
          </cell>
          <cell r="C271" t="str">
            <v>空気熱源ﾊﾟｯｹｰｼﾞ(直吹･ﾀﾞｸﾄ接続)･室内機</v>
          </cell>
          <cell r="D271">
            <v>25</v>
          </cell>
          <cell r="E271" t="str">
            <v>kw</v>
          </cell>
          <cell r="F271">
            <v>1.59</v>
          </cell>
        </row>
        <row r="272">
          <cell r="B272">
            <v>268</v>
          </cell>
          <cell r="C272" t="str">
            <v>空気熱源ﾊﾟｯｹｰｼﾞ(直吹･ﾀﾞｸﾄ接続)･室外機</v>
          </cell>
          <cell r="D272">
            <v>25</v>
          </cell>
          <cell r="E272" t="str">
            <v>kw</v>
          </cell>
          <cell r="F272">
            <v>0.65</v>
          </cell>
        </row>
        <row r="273">
          <cell r="B273">
            <v>269</v>
          </cell>
          <cell r="C273" t="str">
            <v>空気熱源ﾊﾟｯｹｰｼﾞ(直吹･ﾀﾞｸﾄ接続)･室内機</v>
          </cell>
          <cell r="D273">
            <v>35.5</v>
          </cell>
          <cell r="E273" t="str">
            <v>kw</v>
          </cell>
          <cell r="F273">
            <v>2.59</v>
          </cell>
        </row>
        <row r="274">
          <cell r="B274">
            <v>270</v>
          </cell>
          <cell r="C274" t="str">
            <v>空気熱源ﾊﾟｯｹｰｼﾞ(直吹･ﾀﾞｸﾄ接続)･室外機</v>
          </cell>
          <cell r="D274">
            <v>35.5</v>
          </cell>
          <cell r="E274" t="str">
            <v>kw</v>
          </cell>
          <cell r="F274">
            <v>1.1200000000000001</v>
          </cell>
        </row>
        <row r="275">
          <cell r="B275">
            <v>271</v>
          </cell>
          <cell r="C275" t="str">
            <v>空気熱源ﾊﾟｯｹｰｼﾞ(直吹･ﾀﾞｸﾄ接続)･室内機</v>
          </cell>
          <cell r="D275">
            <v>50</v>
          </cell>
          <cell r="E275" t="str">
            <v>kw</v>
          </cell>
          <cell r="F275">
            <v>3.2</v>
          </cell>
        </row>
        <row r="276">
          <cell r="B276">
            <v>272</v>
          </cell>
          <cell r="C276" t="str">
            <v>空気熱源ﾊﾟｯｹｰｼﾞ(直吹･ﾀﾞｸﾄ接続)･室外機</v>
          </cell>
          <cell r="D276">
            <v>50</v>
          </cell>
          <cell r="E276" t="str">
            <v>kw</v>
          </cell>
          <cell r="F276">
            <v>1.1399999999999999</v>
          </cell>
        </row>
        <row r="277">
          <cell r="B277">
            <v>273</v>
          </cell>
          <cell r="C277" t="str">
            <v>空気熱源ﾊﾟｯｹｰｼﾞ(直吹･ﾀﾞｸﾄ接続)･室内機</v>
          </cell>
          <cell r="D277">
            <v>56</v>
          </cell>
          <cell r="E277" t="str">
            <v>kw</v>
          </cell>
          <cell r="F277">
            <v>3.5</v>
          </cell>
        </row>
        <row r="278">
          <cell r="B278">
            <v>274</v>
          </cell>
          <cell r="C278" t="str">
            <v>空気熱源ﾊﾟｯｹｰｼﾞ(直吹･ﾀﾞｸﾄ接続)･室外機</v>
          </cell>
          <cell r="D278">
            <v>56</v>
          </cell>
          <cell r="E278" t="str">
            <v>kw</v>
          </cell>
          <cell r="F278">
            <v>1.29</v>
          </cell>
        </row>
        <row r="279">
          <cell r="B279">
            <v>275</v>
          </cell>
          <cell r="C279" t="str">
            <v>空気熱源ﾊﾟｯｹｰｼﾞ(直吹･ﾀﾞｸﾄ接続)･室内機</v>
          </cell>
          <cell r="D279">
            <v>71</v>
          </cell>
          <cell r="E279" t="str">
            <v>kw</v>
          </cell>
          <cell r="F279">
            <v>4.4400000000000004</v>
          </cell>
        </row>
        <row r="280">
          <cell r="B280">
            <v>276</v>
          </cell>
          <cell r="C280" t="str">
            <v>空気熱源ﾊﾟｯｹｰｼﾞ(直吹･ﾀﾞｸﾄ接続)･室外機</v>
          </cell>
          <cell r="D280">
            <v>71</v>
          </cell>
          <cell r="E280" t="str">
            <v>kw</v>
          </cell>
          <cell r="F280">
            <v>1.82</v>
          </cell>
        </row>
        <row r="281">
          <cell r="B281">
            <v>277</v>
          </cell>
          <cell r="C281" t="str">
            <v>空気熱源ﾊﾟｯｹｰｼﾞ(直吹･ﾀﾞｸﾄ接続)･室外機(天井吊)</v>
          </cell>
          <cell r="D281">
            <v>12.5</v>
          </cell>
          <cell r="E281" t="str">
            <v>kw</v>
          </cell>
          <cell r="F281">
            <v>1.88</v>
          </cell>
        </row>
        <row r="282">
          <cell r="B282">
            <v>278</v>
          </cell>
          <cell r="C282" t="str">
            <v>空気熱源ﾊﾟｯｹｰｼﾞ(直吹･ﾀﾞｸﾄ接続)･室外機(天井吊)</v>
          </cell>
          <cell r="D282">
            <v>18</v>
          </cell>
          <cell r="E282" t="str">
            <v>kw</v>
          </cell>
          <cell r="F282">
            <v>1.04</v>
          </cell>
        </row>
        <row r="283">
          <cell r="B283">
            <v>279</v>
          </cell>
          <cell r="C283" t="str">
            <v>空気熱源ﾊﾟｯｹｰｼﾞ(直吹･ﾀﾞｸﾄ接続)･室外機(天井吊)</v>
          </cell>
          <cell r="D283">
            <v>25</v>
          </cell>
          <cell r="E283" t="str">
            <v>kw</v>
          </cell>
          <cell r="F283">
            <v>1.3</v>
          </cell>
        </row>
        <row r="284">
          <cell r="B284">
            <v>280</v>
          </cell>
          <cell r="C284" t="str">
            <v>空気熱源ﾊﾟｯｹｰｼﾞ(直吹･ﾀﾞｸﾄ接続)･室外機(天井吊)</v>
          </cell>
          <cell r="D284">
            <v>35.5</v>
          </cell>
          <cell r="E284" t="str">
            <v>kw</v>
          </cell>
          <cell r="F284">
            <v>2.2400000000000002</v>
          </cell>
        </row>
        <row r="285">
          <cell r="B285">
            <v>281</v>
          </cell>
          <cell r="C285" t="str">
            <v>空気熱源ﾊﾟｯｹｰｼﾞ(直吹･ﾀﾞｸﾄ接続)･室外機(天井吊)</v>
          </cell>
          <cell r="D285">
            <v>50</v>
          </cell>
          <cell r="E285" t="str">
            <v>kw</v>
          </cell>
          <cell r="F285">
            <v>2.2799999999999998</v>
          </cell>
        </row>
        <row r="286">
          <cell r="B286">
            <v>282</v>
          </cell>
          <cell r="C286" t="str">
            <v>空気熱源ﾊﾟｯｹｰｼﾞ(直吹･ﾀﾞｸﾄ接続)･室外機(天井吊)</v>
          </cell>
          <cell r="D286">
            <v>56</v>
          </cell>
          <cell r="E286" t="str">
            <v>kw</v>
          </cell>
          <cell r="F286">
            <v>2.58</v>
          </cell>
        </row>
        <row r="287">
          <cell r="B287">
            <v>283</v>
          </cell>
          <cell r="C287" t="str">
            <v>空気熱源ﾊﾟｯｹｰｼﾞ(直吹･ﾀﾞｸﾄ接続)･室外機(天井吊)</v>
          </cell>
          <cell r="D287">
            <v>71</v>
          </cell>
          <cell r="E287" t="str">
            <v>kw</v>
          </cell>
          <cell r="F287">
            <v>3.64</v>
          </cell>
        </row>
        <row r="288">
          <cell r="B288">
            <v>284</v>
          </cell>
          <cell r="C288" t="str">
            <v>ｳｲﾝｸﾞﾎﾟﾝﾌﾟ</v>
          </cell>
          <cell r="D288">
            <v>12.5</v>
          </cell>
          <cell r="E288" t="str">
            <v>kw</v>
          </cell>
          <cell r="F288">
            <v>1.1279999999999999</v>
          </cell>
        </row>
        <row r="289">
          <cell r="B289">
            <v>285</v>
          </cell>
          <cell r="C289" t="str">
            <v>空気熱源ﾊﾟｯｹｰｼﾞ(直吹･ﾀﾞｸﾄ接続)･室外機(防振基礎)</v>
          </cell>
          <cell r="D289">
            <v>18</v>
          </cell>
          <cell r="E289" t="str">
            <v>kw</v>
          </cell>
          <cell r="F289">
            <v>0.624</v>
          </cell>
        </row>
        <row r="290">
          <cell r="B290">
            <v>286</v>
          </cell>
          <cell r="C290" t="str">
            <v>空気熱源ﾊﾟｯｹｰｼﾞ(直吹･ﾀﾞｸﾄ接続)･室外機(防振基礎)</v>
          </cell>
          <cell r="D290">
            <v>25</v>
          </cell>
          <cell r="E290" t="str">
            <v>kw</v>
          </cell>
          <cell r="F290">
            <v>0.78</v>
          </cell>
        </row>
        <row r="291">
          <cell r="B291">
            <v>287</v>
          </cell>
          <cell r="C291" t="str">
            <v>空気熱源ﾊﾟｯｹｰｼﾞ(直吹･ﾀﾞｸﾄ接続)･室外機(防振基礎)</v>
          </cell>
          <cell r="D291">
            <v>35.5</v>
          </cell>
          <cell r="E291" t="str">
            <v>kw</v>
          </cell>
          <cell r="F291">
            <v>1.3440000000000001</v>
          </cell>
        </row>
        <row r="292">
          <cell r="B292">
            <v>288</v>
          </cell>
          <cell r="C292" t="str">
            <v>空気熱源ﾊﾟｯｹｰｼﾞ(直吹･ﾀﾞｸﾄ接続)･室外機(防振基礎)</v>
          </cell>
          <cell r="D292">
            <v>50</v>
          </cell>
          <cell r="E292" t="str">
            <v>kw</v>
          </cell>
          <cell r="F292">
            <v>1.3679999999999999</v>
          </cell>
        </row>
        <row r="293">
          <cell r="B293">
            <v>289</v>
          </cell>
          <cell r="C293" t="str">
            <v>空気熱源ﾊﾟｯｹｰｼﾞ(直吹･ﾀﾞｸﾄ接続)･室外機(防振基礎)</v>
          </cell>
          <cell r="D293">
            <v>56</v>
          </cell>
          <cell r="E293" t="str">
            <v>kw</v>
          </cell>
          <cell r="F293">
            <v>1.548</v>
          </cell>
        </row>
        <row r="294">
          <cell r="B294">
            <v>290</v>
          </cell>
          <cell r="C294" t="str">
            <v>空気熱源ﾊﾟｯｹｰｼﾞ(直吹･ﾀﾞｸﾄ接続)･室外機(防振基礎)</v>
          </cell>
          <cell r="D294">
            <v>71</v>
          </cell>
          <cell r="E294" t="str">
            <v>kw</v>
          </cell>
          <cell r="F294">
            <v>2.1840000000000002</v>
          </cell>
        </row>
        <row r="295">
          <cell r="B295">
            <v>291</v>
          </cell>
          <cell r="C295" t="str">
            <v>空気熱源ﾊﾟｯｹｰｼﾞ室外機</v>
          </cell>
          <cell r="D295">
            <v>2.8</v>
          </cell>
          <cell r="E295" t="str">
            <v>kw</v>
          </cell>
          <cell r="F295">
            <v>0.45</v>
          </cell>
        </row>
        <row r="296">
          <cell r="B296">
            <v>292</v>
          </cell>
          <cell r="C296" t="str">
            <v>空気熱源ﾊﾟｯｹｰｼﾞ室外機</v>
          </cell>
          <cell r="D296">
            <v>3.2</v>
          </cell>
          <cell r="E296" t="str">
            <v>kw</v>
          </cell>
          <cell r="F296">
            <v>0.55000000000000004</v>
          </cell>
        </row>
        <row r="297">
          <cell r="B297">
            <v>293</v>
          </cell>
          <cell r="C297" t="str">
            <v>空気熱源ﾊﾟｯｹｰｼﾞ室外機</v>
          </cell>
          <cell r="D297">
            <v>4</v>
          </cell>
          <cell r="E297" t="str">
            <v>kw</v>
          </cell>
          <cell r="F297">
            <v>0.57999999999999996</v>
          </cell>
        </row>
        <row r="298">
          <cell r="B298">
            <v>294</v>
          </cell>
          <cell r="C298" t="str">
            <v>空気熱源ﾊﾟｯｹｰｼﾞ室外機</v>
          </cell>
          <cell r="D298">
            <v>4.5</v>
          </cell>
          <cell r="E298" t="str">
            <v>kw</v>
          </cell>
          <cell r="F298">
            <v>0.62</v>
          </cell>
        </row>
        <row r="299">
          <cell r="B299">
            <v>295</v>
          </cell>
          <cell r="C299" t="str">
            <v>空気熱源ﾊﾟｯｹｰｼﾞ室外機</v>
          </cell>
          <cell r="D299">
            <v>5</v>
          </cell>
          <cell r="E299" t="str">
            <v>kw</v>
          </cell>
          <cell r="F299">
            <v>0.66</v>
          </cell>
        </row>
        <row r="300">
          <cell r="B300">
            <v>296</v>
          </cell>
          <cell r="C300" t="str">
            <v>空気熱源ﾊﾟｯｹｰｼﾞ室外機</v>
          </cell>
          <cell r="D300">
            <v>5.6</v>
          </cell>
          <cell r="E300" t="str">
            <v>kw</v>
          </cell>
          <cell r="F300">
            <v>0.77</v>
          </cell>
        </row>
        <row r="301">
          <cell r="B301">
            <v>297</v>
          </cell>
          <cell r="C301" t="str">
            <v>空気熱源ﾊﾟｯｹｰｼﾞ室外機</v>
          </cell>
          <cell r="D301">
            <v>6.3</v>
          </cell>
          <cell r="E301" t="str">
            <v>kw</v>
          </cell>
          <cell r="F301">
            <v>0.8</v>
          </cell>
        </row>
        <row r="302">
          <cell r="B302">
            <v>298</v>
          </cell>
          <cell r="C302" t="str">
            <v>空気熱源ﾊﾟｯｹｰｼﾞ室外機</v>
          </cell>
          <cell r="D302">
            <v>7.1</v>
          </cell>
          <cell r="E302" t="str">
            <v>kw</v>
          </cell>
          <cell r="F302">
            <v>0.83</v>
          </cell>
        </row>
        <row r="303">
          <cell r="B303">
            <v>299</v>
          </cell>
          <cell r="C303" t="str">
            <v>空気熱源ﾊﾟｯｹｰｼﾞ室外機</v>
          </cell>
          <cell r="D303">
            <v>8</v>
          </cell>
          <cell r="E303" t="str">
            <v>kw</v>
          </cell>
          <cell r="F303">
            <v>0.98</v>
          </cell>
        </row>
        <row r="304">
          <cell r="B304">
            <v>300</v>
          </cell>
          <cell r="C304" t="str">
            <v>空気熱源ﾊﾟｯｹｰｼﾞ室外機</v>
          </cell>
          <cell r="D304">
            <v>10</v>
          </cell>
          <cell r="E304" t="str">
            <v>kw</v>
          </cell>
          <cell r="F304">
            <v>1.0900000000000001</v>
          </cell>
        </row>
        <row r="305">
          <cell r="B305">
            <v>301</v>
          </cell>
          <cell r="C305" t="str">
            <v>空気熱源ﾊﾟｯｹｰｼﾞ室外機</v>
          </cell>
          <cell r="D305">
            <v>12.5</v>
          </cell>
          <cell r="E305" t="str">
            <v>kw</v>
          </cell>
          <cell r="F305">
            <v>1.24</v>
          </cell>
        </row>
        <row r="306">
          <cell r="B306">
            <v>302</v>
          </cell>
          <cell r="C306" t="str">
            <v>空気熱源ﾊﾟｯｹｰｼﾞ室外機</v>
          </cell>
          <cell r="D306">
            <v>14</v>
          </cell>
          <cell r="E306" t="str">
            <v>kw</v>
          </cell>
          <cell r="F306">
            <v>1.28</v>
          </cell>
        </row>
        <row r="307">
          <cell r="B307">
            <v>303</v>
          </cell>
          <cell r="C307" t="str">
            <v>空気熱源ﾊﾟｯｹｰｼﾞ室外機</v>
          </cell>
          <cell r="D307">
            <v>20</v>
          </cell>
          <cell r="E307" t="str">
            <v>kw</v>
          </cell>
          <cell r="F307">
            <v>2.29</v>
          </cell>
        </row>
        <row r="308">
          <cell r="B308">
            <v>304</v>
          </cell>
          <cell r="C308" t="str">
            <v>空気熱源ﾊﾟｯｹｰｼﾞ室外機</v>
          </cell>
          <cell r="D308">
            <v>25</v>
          </cell>
          <cell r="E308" t="str">
            <v>kw</v>
          </cell>
          <cell r="F308">
            <v>2.56</v>
          </cell>
        </row>
        <row r="309">
          <cell r="B309">
            <v>305</v>
          </cell>
          <cell r="C309" t="str">
            <v>空気熱源ﾊﾟｯｹｰｼﾞ室外機(天井吊)</v>
          </cell>
          <cell r="D309">
            <v>2.8</v>
          </cell>
          <cell r="E309" t="str">
            <v>kw</v>
          </cell>
          <cell r="F309">
            <v>0.9</v>
          </cell>
        </row>
        <row r="310">
          <cell r="B310">
            <v>306</v>
          </cell>
          <cell r="C310" t="str">
            <v>空気熱源ﾊﾟｯｹｰｼﾞ室外機(天井吊)</v>
          </cell>
          <cell r="D310">
            <v>3.2</v>
          </cell>
          <cell r="E310" t="str">
            <v>kw</v>
          </cell>
          <cell r="F310">
            <v>1.1000000000000001</v>
          </cell>
        </row>
        <row r="311">
          <cell r="B311">
            <v>307</v>
          </cell>
          <cell r="C311" t="str">
            <v>空気熱源ﾊﾟｯｹｰｼﾞ室外機(天井吊)</v>
          </cell>
          <cell r="D311">
            <v>4</v>
          </cell>
          <cell r="E311" t="str">
            <v>kw</v>
          </cell>
          <cell r="F311">
            <v>1.1599999999999999</v>
          </cell>
        </row>
        <row r="312">
          <cell r="B312">
            <v>308</v>
          </cell>
          <cell r="C312" t="str">
            <v>空気熱源ﾊﾟｯｹｰｼﾞ室外機(天井吊)</v>
          </cell>
          <cell r="D312">
            <v>4.5</v>
          </cell>
          <cell r="E312" t="str">
            <v>kw</v>
          </cell>
          <cell r="F312">
            <v>1.24</v>
          </cell>
        </row>
        <row r="313">
          <cell r="B313">
            <v>309</v>
          </cell>
          <cell r="C313" t="str">
            <v>空気熱源ﾊﾟｯｹｰｼﾞ室外機(天井吊)</v>
          </cell>
          <cell r="D313">
            <v>5</v>
          </cell>
          <cell r="E313" t="str">
            <v>kw</v>
          </cell>
          <cell r="F313">
            <v>1.32</v>
          </cell>
        </row>
        <row r="314">
          <cell r="B314">
            <v>310</v>
          </cell>
          <cell r="C314" t="str">
            <v>空気熱源ﾊﾟｯｹｰｼﾞ室外機(天井吊)</v>
          </cell>
          <cell r="D314">
            <v>5.6</v>
          </cell>
          <cell r="E314" t="str">
            <v>kw</v>
          </cell>
          <cell r="F314">
            <v>1.54</v>
          </cell>
        </row>
        <row r="315">
          <cell r="B315">
            <v>311</v>
          </cell>
          <cell r="C315" t="str">
            <v>空気熱源ﾊﾟｯｹｰｼﾞ室外機(天井吊)</v>
          </cell>
          <cell r="D315">
            <v>6.3</v>
          </cell>
          <cell r="E315" t="str">
            <v>kw</v>
          </cell>
          <cell r="F315">
            <v>1.6</v>
          </cell>
        </row>
        <row r="316">
          <cell r="B316">
            <v>312</v>
          </cell>
          <cell r="C316" t="str">
            <v>空気熱源ﾊﾟｯｹｰｼﾞ室外機(天井吊)</v>
          </cell>
          <cell r="D316">
            <v>7.1</v>
          </cell>
          <cell r="E316" t="str">
            <v>kw</v>
          </cell>
          <cell r="F316">
            <v>1.66</v>
          </cell>
        </row>
        <row r="317">
          <cell r="B317">
            <v>313</v>
          </cell>
          <cell r="C317" t="str">
            <v>空気熱源ﾊﾟｯｹｰｼﾞ室外機(天井吊)</v>
          </cell>
          <cell r="D317">
            <v>8</v>
          </cell>
          <cell r="E317" t="str">
            <v>kw</v>
          </cell>
          <cell r="F317">
            <v>1.96</v>
          </cell>
        </row>
        <row r="318">
          <cell r="B318">
            <v>314</v>
          </cell>
          <cell r="C318" t="str">
            <v>空気熱源ﾊﾟｯｹｰｼﾞ室外機(天井吊)</v>
          </cell>
          <cell r="D318">
            <v>10</v>
          </cell>
          <cell r="E318" t="str">
            <v>kw</v>
          </cell>
          <cell r="F318">
            <v>2.1800000000000002</v>
          </cell>
        </row>
        <row r="319">
          <cell r="B319">
            <v>315</v>
          </cell>
          <cell r="C319" t="str">
            <v>空気熱源ﾊﾟｯｹｰｼﾞ室外機(天井吊)</v>
          </cell>
          <cell r="D319">
            <v>12.5</v>
          </cell>
          <cell r="E319" t="str">
            <v>kw</v>
          </cell>
          <cell r="F319">
            <v>2.48</v>
          </cell>
        </row>
        <row r="320">
          <cell r="B320">
            <v>316</v>
          </cell>
          <cell r="C320" t="str">
            <v>空気熱源ﾊﾟｯｹｰｼﾞ室外機(天井吊)</v>
          </cell>
          <cell r="D320">
            <v>14</v>
          </cell>
          <cell r="E320" t="str">
            <v>kw</v>
          </cell>
          <cell r="F320">
            <v>2.56</v>
          </cell>
        </row>
        <row r="321">
          <cell r="B321">
            <v>317</v>
          </cell>
          <cell r="C321" t="str">
            <v>空気熱源ﾊﾟｯｹｰｼﾞ室外機(天井吊)</v>
          </cell>
          <cell r="D321">
            <v>20</v>
          </cell>
          <cell r="E321" t="str">
            <v>kw</v>
          </cell>
          <cell r="F321">
            <v>4.58</v>
          </cell>
        </row>
        <row r="322">
          <cell r="B322">
            <v>318</v>
          </cell>
          <cell r="C322" t="str">
            <v>空気熱源ﾊﾟｯｹｰｼﾞ室外機(天井吊)</v>
          </cell>
          <cell r="D322">
            <v>25</v>
          </cell>
          <cell r="E322" t="str">
            <v>kw</v>
          </cell>
          <cell r="F322">
            <v>5.12</v>
          </cell>
        </row>
        <row r="323">
          <cell r="B323">
            <v>319</v>
          </cell>
          <cell r="C323" t="str">
            <v>空気熱源ﾊﾟｯｹｰｼﾞ室外機(防振基礎)</v>
          </cell>
          <cell r="D323">
            <v>2.8</v>
          </cell>
          <cell r="E323" t="str">
            <v>kw</v>
          </cell>
          <cell r="F323">
            <v>0.54</v>
          </cell>
        </row>
        <row r="324">
          <cell r="B324">
            <v>320</v>
          </cell>
          <cell r="C324" t="str">
            <v>空気熱源ﾊﾟｯｹｰｼﾞ室外機(防振基礎)</v>
          </cell>
          <cell r="D324">
            <v>3.2</v>
          </cell>
          <cell r="E324" t="str">
            <v>kw</v>
          </cell>
          <cell r="F324">
            <v>0.66</v>
          </cell>
        </row>
        <row r="325">
          <cell r="B325">
            <v>321</v>
          </cell>
          <cell r="C325" t="str">
            <v>空気熱源ﾊﾟｯｹｰｼﾞ室外機(防振基礎)</v>
          </cell>
          <cell r="D325">
            <v>4</v>
          </cell>
          <cell r="E325" t="str">
            <v>kw</v>
          </cell>
          <cell r="F325">
            <v>0.69599999999999995</v>
          </cell>
        </row>
        <row r="326">
          <cell r="B326">
            <v>322</v>
          </cell>
          <cell r="C326" t="str">
            <v>空気熱源ﾊﾟｯｹｰｼﾞ室外機(防振基礎)</v>
          </cell>
          <cell r="D326">
            <v>4.5</v>
          </cell>
          <cell r="E326" t="str">
            <v>kw</v>
          </cell>
          <cell r="F326">
            <v>0.74399999999999999</v>
          </cell>
        </row>
        <row r="327">
          <cell r="B327">
            <v>323</v>
          </cell>
          <cell r="C327" t="str">
            <v>空気熱源ﾊﾟｯｹｰｼﾞ室外機(防振基礎)</v>
          </cell>
          <cell r="D327">
            <v>5</v>
          </cell>
          <cell r="E327" t="str">
            <v>kw</v>
          </cell>
          <cell r="F327">
            <v>0.79200000000000004</v>
          </cell>
        </row>
        <row r="328">
          <cell r="B328">
            <v>324</v>
          </cell>
          <cell r="C328" t="str">
            <v>空気熱源ﾊﾟｯｹｰｼﾞ室外機(防振基礎)</v>
          </cell>
          <cell r="D328">
            <v>5.6</v>
          </cell>
          <cell r="E328" t="str">
            <v>kw</v>
          </cell>
          <cell r="F328">
            <v>0.92399999999999993</v>
          </cell>
        </row>
        <row r="329">
          <cell r="B329">
            <v>325</v>
          </cell>
          <cell r="C329" t="str">
            <v>空気熱源ﾊﾟｯｹｰｼﾞ室外機(防振基礎)</v>
          </cell>
          <cell r="D329">
            <v>6.3</v>
          </cell>
          <cell r="E329" t="str">
            <v>kw</v>
          </cell>
          <cell r="F329">
            <v>0.96</v>
          </cell>
        </row>
        <row r="330">
          <cell r="B330">
            <v>326</v>
          </cell>
          <cell r="C330" t="str">
            <v>空気熱源ﾊﾟｯｹｰｼﾞ室外機(防振基礎)</v>
          </cell>
          <cell r="D330">
            <v>7.1</v>
          </cell>
          <cell r="E330" t="str">
            <v>kw</v>
          </cell>
          <cell r="F330">
            <v>0.99599999999999989</v>
          </cell>
        </row>
        <row r="331">
          <cell r="B331">
            <v>327</v>
          </cell>
          <cell r="C331" t="str">
            <v>空気熱源ﾊﾟｯｹｰｼﾞ室外機(防振基礎)</v>
          </cell>
          <cell r="D331">
            <v>8</v>
          </cell>
          <cell r="E331" t="str">
            <v>kw</v>
          </cell>
          <cell r="F331">
            <v>1.1759999999999999</v>
          </cell>
        </row>
        <row r="332">
          <cell r="B332">
            <v>328</v>
          </cell>
          <cell r="C332" t="str">
            <v>空気熱源ﾊﾟｯｹｰｼﾞ室外機(防振基礎)</v>
          </cell>
          <cell r="D332">
            <v>10</v>
          </cell>
          <cell r="E332" t="str">
            <v>kw</v>
          </cell>
          <cell r="F332">
            <v>1.3080000000000001</v>
          </cell>
        </row>
        <row r="333">
          <cell r="B333">
            <v>329</v>
          </cell>
          <cell r="C333" t="str">
            <v>空気熱源ﾊﾟｯｹｰｼﾞ室外機(防振基礎)</v>
          </cell>
          <cell r="D333">
            <v>12.5</v>
          </cell>
          <cell r="E333" t="str">
            <v>kw</v>
          </cell>
          <cell r="F333">
            <v>1.488</v>
          </cell>
        </row>
        <row r="334">
          <cell r="B334">
            <v>330</v>
          </cell>
          <cell r="C334" t="str">
            <v>空気熱源ﾊﾟｯｹｰｼﾞ室外機(防振基礎)</v>
          </cell>
          <cell r="D334">
            <v>14</v>
          </cell>
          <cell r="E334" t="str">
            <v>kw</v>
          </cell>
          <cell r="F334">
            <v>1.536</v>
          </cell>
        </row>
        <row r="335">
          <cell r="B335">
            <v>331</v>
          </cell>
          <cell r="C335" t="str">
            <v>空気熱源ﾊﾟｯｹｰｼﾞ室外機(防振基礎)</v>
          </cell>
          <cell r="D335">
            <v>20</v>
          </cell>
          <cell r="E335" t="str">
            <v>kw</v>
          </cell>
          <cell r="F335">
            <v>2.7479999999999998</v>
          </cell>
        </row>
        <row r="336">
          <cell r="B336">
            <v>332</v>
          </cell>
          <cell r="C336" t="str">
            <v>空気熱源ﾊﾟｯｹｰｼﾞ室外機(防振基礎)</v>
          </cell>
          <cell r="D336">
            <v>25</v>
          </cell>
          <cell r="E336" t="str">
            <v>kw</v>
          </cell>
          <cell r="F336">
            <v>3.0720000000000001</v>
          </cell>
        </row>
        <row r="337">
          <cell r="B337">
            <v>333</v>
          </cell>
          <cell r="C337" t="str">
            <v>空気熱源ﾊﾟｯｹｰｼﾞ室内機(ｶｾｯﾄ)</v>
          </cell>
          <cell r="D337">
            <v>2.8</v>
          </cell>
          <cell r="E337" t="str">
            <v>kw</v>
          </cell>
          <cell r="F337">
            <v>0.41</v>
          </cell>
        </row>
        <row r="338">
          <cell r="B338">
            <v>334</v>
          </cell>
          <cell r="C338" t="str">
            <v>空気熱源ﾊﾟｯｹｰｼﾞ室内機(ｶｾｯﾄ)</v>
          </cell>
          <cell r="D338">
            <v>3.2</v>
          </cell>
          <cell r="E338" t="str">
            <v>kw</v>
          </cell>
          <cell r="F338">
            <v>0.5</v>
          </cell>
        </row>
        <row r="339">
          <cell r="B339">
            <v>335</v>
          </cell>
          <cell r="C339" t="str">
            <v>空気熱源ﾊﾟｯｹｰｼﾞ室内機(ｶｾｯﾄ)</v>
          </cell>
          <cell r="D339">
            <v>4</v>
          </cell>
          <cell r="E339" t="str">
            <v>kw</v>
          </cell>
          <cell r="F339">
            <v>0.51</v>
          </cell>
        </row>
        <row r="340">
          <cell r="B340">
            <v>336</v>
          </cell>
          <cell r="C340" t="str">
            <v>空気熱源ﾊﾟｯｹｰｼﾞ室内機(ｶｾｯﾄ)</v>
          </cell>
          <cell r="D340">
            <v>4.5</v>
          </cell>
          <cell r="E340" t="str">
            <v>kw</v>
          </cell>
          <cell r="F340">
            <v>0.52</v>
          </cell>
        </row>
        <row r="341">
          <cell r="B341">
            <v>337</v>
          </cell>
          <cell r="C341" t="str">
            <v>空気熱源ﾊﾟｯｹｰｼﾞ室内機(ｶｾｯﾄ)</v>
          </cell>
          <cell r="D341">
            <v>5</v>
          </cell>
          <cell r="E341" t="str">
            <v>kw</v>
          </cell>
          <cell r="F341">
            <v>0.52</v>
          </cell>
        </row>
        <row r="342">
          <cell r="B342">
            <v>338</v>
          </cell>
          <cell r="C342" t="str">
            <v>空気熱源ﾊﾟｯｹｰｼﾞ室内機(ｶｾｯﾄ)</v>
          </cell>
          <cell r="D342">
            <v>5.6</v>
          </cell>
          <cell r="E342" t="str">
            <v>kw</v>
          </cell>
          <cell r="F342">
            <v>0.53</v>
          </cell>
        </row>
        <row r="343">
          <cell r="B343">
            <v>339</v>
          </cell>
          <cell r="C343" t="str">
            <v>空気熱源ﾊﾟｯｹｰｼﾞ室内機(ｶｾｯﾄ)</v>
          </cell>
          <cell r="D343">
            <v>6.3</v>
          </cell>
          <cell r="E343" t="str">
            <v>kw</v>
          </cell>
          <cell r="F343">
            <v>0.53</v>
          </cell>
        </row>
        <row r="344">
          <cell r="B344">
            <v>340</v>
          </cell>
          <cell r="C344" t="str">
            <v>空気熱源ﾊﾟｯｹｰｼﾞ室内機(ｶｾｯﾄ)</v>
          </cell>
          <cell r="D344">
            <v>7.1</v>
          </cell>
          <cell r="E344" t="str">
            <v>kw</v>
          </cell>
          <cell r="F344">
            <v>0.53</v>
          </cell>
        </row>
        <row r="345">
          <cell r="B345">
            <v>341</v>
          </cell>
          <cell r="C345" t="str">
            <v>空気熱源ﾊﾟｯｹｰｼﾞ室内機(ｶｾｯﾄ)</v>
          </cell>
          <cell r="D345">
            <v>8</v>
          </cell>
          <cell r="E345" t="str">
            <v>kw</v>
          </cell>
          <cell r="F345">
            <v>0.63</v>
          </cell>
        </row>
        <row r="346">
          <cell r="B346">
            <v>342</v>
          </cell>
          <cell r="C346" t="str">
            <v>空気熱源ﾊﾟｯｹｰｼﾞ室内機(ｶｾｯﾄ)</v>
          </cell>
          <cell r="D346">
            <v>10</v>
          </cell>
          <cell r="E346" t="str">
            <v>kw</v>
          </cell>
          <cell r="F346">
            <v>0.81</v>
          </cell>
        </row>
        <row r="347">
          <cell r="B347">
            <v>343</v>
          </cell>
          <cell r="C347" t="str">
            <v>空気熱源ﾊﾟｯｹｰｼﾞ室内機(ｶｾｯﾄ)</v>
          </cell>
          <cell r="D347">
            <v>12.5</v>
          </cell>
          <cell r="E347" t="str">
            <v>kw</v>
          </cell>
          <cell r="F347">
            <v>0.81</v>
          </cell>
        </row>
        <row r="348">
          <cell r="B348">
            <v>344</v>
          </cell>
          <cell r="C348" t="str">
            <v>空気熱源ﾊﾟｯｹｰｼﾞ室内機(ｶｾｯﾄ)</v>
          </cell>
          <cell r="D348">
            <v>14</v>
          </cell>
          <cell r="E348" t="str">
            <v>kw</v>
          </cell>
          <cell r="F348">
            <v>0.82</v>
          </cell>
        </row>
        <row r="349">
          <cell r="B349">
            <v>345</v>
          </cell>
          <cell r="C349" t="str">
            <v>空気熱源ﾊﾟｯｹｰｼﾞ室内機(壁掛)</v>
          </cell>
          <cell r="D349">
            <v>3.2</v>
          </cell>
          <cell r="E349" t="str">
            <v>kw</v>
          </cell>
          <cell r="F349">
            <v>0.27</v>
          </cell>
        </row>
        <row r="350">
          <cell r="B350">
            <v>346</v>
          </cell>
          <cell r="C350" t="str">
            <v>空気熱源ﾊﾟｯｹｰｼﾞ室内機(壁掛)</v>
          </cell>
          <cell r="D350">
            <v>4</v>
          </cell>
          <cell r="E350" t="str">
            <v>kw</v>
          </cell>
          <cell r="F350">
            <v>0.27</v>
          </cell>
        </row>
        <row r="351">
          <cell r="B351">
            <v>347</v>
          </cell>
          <cell r="C351" t="str">
            <v>空気熱源ﾊﾟｯｹｰｼﾞ室内機(壁掛)</v>
          </cell>
          <cell r="D351">
            <v>4.5</v>
          </cell>
          <cell r="E351" t="str">
            <v>kw</v>
          </cell>
          <cell r="F351">
            <v>0.27</v>
          </cell>
        </row>
        <row r="352">
          <cell r="B352">
            <v>348</v>
          </cell>
          <cell r="C352" t="str">
            <v>空気熱源ﾊﾟｯｹｰｼﾞ室内機(壁掛)</v>
          </cell>
          <cell r="D352">
            <v>5</v>
          </cell>
          <cell r="E352" t="str">
            <v>kw</v>
          </cell>
          <cell r="F352">
            <v>0.27</v>
          </cell>
        </row>
        <row r="353">
          <cell r="B353">
            <v>349</v>
          </cell>
          <cell r="C353" t="str">
            <v>空気熱源ﾊﾟｯｹｰｼﾞ室内機(壁掛)</v>
          </cell>
          <cell r="D353">
            <v>5.6</v>
          </cell>
          <cell r="E353" t="str">
            <v>kw</v>
          </cell>
          <cell r="F353">
            <v>0.3</v>
          </cell>
        </row>
        <row r="354">
          <cell r="B354">
            <v>350</v>
          </cell>
          <cell r="C354" t="str">
            <v>空気熱源ﾊﾟｯｹｰｼﾞ室内機(壁掛)</v>
          </cell>
          <cell r="D354">
            <v>6.3</v>
          </cell>
          <cell r="E354" t="str">
            <v>kw</v>
          </cell>
          <cell r="F354">
            <v>0.3</v>
          </cell>
        </row>
        <row r="355">
          <cell r="B355">
            <v>351</v>
          </cell>
          <cell r="C355" t="str">
            <v>空気熱源ﾊﾟｯｹｰｼﾞ室内機(壁掛)</v>
          </cell>
          <cell r="D355">
            <v>7.1</v>
          </cell>
          <cell r="E355" t="str">
            <v>kw</v>
          </cell>
          <cell r="F355">
            <v>0.31</v>
          </cell>
        </row>
        <row r="356">
          <cell r="B356">
            <v>352</v>
          </cell>
          <cell r="C356" t="str">
            <v>空気熱源ﾊﾟｯｹｰｼﾞ室内機(壁掛)</v>
          </cell>
          <cell r="D356">
            <v>8</v>
          </cell>
          <cell r="E356" t="str">
            <v>kw</v>
          </cell>
          <cell r="F356">
            <v>0.33</v>
          </cell>
        </row>
        <row r="357">
          <cell r="B357">
            <v>353</v>
          </cell>
          <cell r="C357" t="str">
            <v>空気熱源ﾊﾟｯｹｰｼﾞ室内機(壁掛)</v>
          </cell>
          <cell r="D357">
            <v>10</v>
          </cell>
          <cell r="E357" t="str">
            <v>kw</v>
          </cell>
          <cell r="F357">
            <v>0.42</v>
          </cell>
        </row>
        <row r="358">
          <cell r="B358">
            <v>354</v>
          </cell>
          <cell r="C358" t="str">
            <v>空気熱源ﾊﾟｯｹｰｼﾞ室内機(壁掛)</v>
          </cell>
          <cell r="D358">
            <v>12.5</v>
          </cell>
          <cell r="E358" t="str">
            <v>kw</v>
          </cell>
          <cell r="F358">
            <v>0.55000000000000004</v>
          </cell>
        </row>
        <row r="359">
          <cell r="B359">
            <v>355</v>
          </cell>
          <cell r="C359" t="str">
            <v>空気熱源ﾊﾟｯｹｰｼﾞ室内機(壁掛)</v>
          </cell>
          <cell r="D359">
            <v>14</v>
          </cell>
          <cell r="E359" t="str">
            <v>kw</v>
          </cell>
          <cell r="F359">
            <v>0.6</v>
          </cell>
        </row>
        <row r="360">
          <cell r="B360">
            <v>356</v>
          </cell>
          <cell r="C360" t="str">
            <v>空気熱源ﾊﾟｯｹｰｼﾞ室内機(床置)</v>
          </cell>
          <cell r="D360">
            <v>2.8</v>
          </cell>
          <cell r="E360" t="str">
            <v>kw</v>
          </cell>
          <cell r="F360">
            <v>0.15</v>
          </cell>
        </row>
        <row r="361">
          <cell r="B361">
            <v>357</v>
          </cell>
          <cell r="C361" t="str">
            <v>空気熱源ﾊﾟｯｹｰｼﾞ室内機(床置)</v>
          </cell>
          <cell r="D361">
            <v>3.2</v>
          </cell>
          <cell r="E361" t="str">
            <v>kw</v>
          </cell>
          <cell r="F361">
            <v>0.15</v>
          </cell>
        </row>
        <row r="362">
          <cell r="B362">
            <v>358</v>
          </cell>
          <cell r="C362" t="str">
            <v>空気熱源ﾊﾟｯｹｰｼﾞ室内機(床置)</v>
          </cell>
          <cell r="D362">
            <v>4</v>
          </cell>
          <cell r="E362" t="str">
            <v>kw</v>
          </cell>
          <cell r="F362">
            <v>0.18</v>
          </cell>
        </row>
        <row r="363">
          <cell r="B363">
            <v>359</v>
          </cell>
          <cell r="C363" t="str">
            <v>空気熱源ﾊﾟｯｹｰｼﾞ室内機(床置)</v>
          </cell>
          <cell r="D363">
            <v>4.5</v>
          </cell>
          <cell r="E363" t="str">
            <v>kw</v>
          </cell>
          <cell r="F363">
            <v>0.3</v>
          </cell>
        </row>
        <row r="364">
          <cell r="B364">
            <v>360</v>
          </cell>
          <cell r="C364" t="str">
            <v>空気熱源ﾊﾟｯｹｰｼﾞ室内機(床置)</v>
          </cell>
          <cell r="D364">
            <v>5</v>
          </cell>
          <cell r="E364" t="str">
            <v>kw</v>
          </cell>
          <cell r="F364">
            <v>0.3</v>
          </cell>
        </row>
        <row r="365">
          <cell r="B365">
            <v>361</v>
          </cell>
          <cell r="C365" t="str">
            <v>空気熱源ﾊﾟｯｹｰｼﾞ室内機(床置)</v>
          </cell>
          <cell r="D365">
            <v>5.6</v>
          </cell>
          <cell r="E365" t="str">
            <v>kw</v>
          </cell>
          <cell r="F365">
            <v>0.31</v>
          </cell>
        </row>
        <row r="366">
          <cell r="B366">
            <v>362</v>
          </cell>
          <cell r="C366" t="str">
            <v>空気熱源ﾊﾟｯｹｰｼﾞ室内機(床置)</v>
          </cell>
          <cell r="D366">
            <v>6.3</v>
          </cell>
          <cell r="E366" t="str">
            <v>kw</v>
          </cell>
          <cell r="F366">
            <v>0.36</v>
          </cell>
        </row>
        <row r="367">
          <cell r="B367">
            <v>363</v>
          </cell>
          <cell r="C367" t="str">
            <v>空気熱源ﾊﾟｯｹｰｼﾞ室内機(床置)</v>
          </cell>
          <cell r="D367">
            <v>7.1</v>
          </cell>
          <cell r="E367" t="str">
            <v>kw</v>
          </cell>
          <cell r="F367">
            <v>0.36</v>
          </cell>
        </row>
        <row r="368">
          <cell r="B368">
            <v>364</v>
          </cell>
          <cell r="C368" t="str">
            <v>空気熱源ﾊﾟｯｹｰｼﾞ室内機(床置)</v>
          </cell>
          <cell r="D368">
            <v>8</v>
          </cell>
          <cell r="E368" t="str">
            <v>kw</v>
          </cell>
          <cell r="F368">
            <v>0.42</v>
          </cell>
        </row>
        <row r="369">
          <cell r="B369">
            <v>365</v>
          </cell>
          <cell r="C369" t="str">
            <v>空気熱源ﾊﾟｯｹｰｼﾞ室内機(床置)</v>
          </cell>
          <cell r="D369">
            <v>10</v>
          </cell>
          <cell r="E369" t="str">
            <v>kw</v>
          </cell>
          <cell r="F369">
            <v>0.5</v>
          </cell>
        </row>
        <row r="370">
          <cell r="B370">
            <v>366</v>
          </cell>
          <cell r="C370" t="str">
            <v>空気熱源ﾊﾟｯｹｰｼﾞ室内機(床置)</v>
          </cell>
          <cell r="D370">
            <v>12.5</v>
          </cell>
          <cell r="E370" t="str">
            <v>kw</v>
          </cell>
          <cell r="F370">
            <v>0.51</v>
          </cell>
        </row>
        <row r="371">
          <cell r="B371">
            <v>367</v>
          </cell>
          <cell r="C371" t="str">
            <v>空気熱源ﾊﾟｯｹｰｼﾞ室内機(床置)</v>
          </cell>
          <cell r="D371">
            <v>14</v>
          </cell>
          <cell r="E371" t="str">
            <v>kw</v>
          </cell>
          <cell r="F371">
            <v>0.51</v>
          </cell>
        </row>
        <row r="372">
          <cell r="B372">
            <v>368</v>
          </cell>
          <cell r="C372" t="str">
            <v>ｶﾞｽｴﾝｼﾞﾝ式ﾊﾟｯｹｰｼﾞ形空気調和機(室外機)</v>
          </cell>
          <cell r="D372">
            <v>28</v>
          </cell>
          <cell r="E372" t="str">
            <v>kw</v>
          </cell>
          <cell r="F372">
            <v>2.7</v>
          </cell>
        </row>
        <row r="373">
          <cell r="B373">
            <v>369</v>
          </cell>
          <cell r="C373" t="str">
            <v>ｶﾞｽｴﾝｼﾞﾝ式ﾊﾟｯｹｰｼﾞ形空気調和機(室外機)</v>
          </cell>
          <cell r="D373">
            <v>35.5</v>
          </cell>
          <cell r="E373" t="str">
            <v>kw</v>
          </cell>
          <cell r="F373">
            <v>3.5</v>
          </cell>
        </row>
        <row r="374">
          <cell r="B374">
            <v>370</v>
          </cell>
          <cell r="C374" t="str">
            <v>ｶﾞｽｴﾝｼﾞﾝ式ﾊﾟｯｹｰｼﾞ形空気調和機(室外機)</v>
          </cell>
          <cell r="D374">
            <v>45</v>
          </cell>
          <cell r="E374" t="str">
            <v>kw</v>
          </cell>
          <cell r="F374">
            <v>5.6</v>
          </cell>
        </row>
        <row r="375">
          <cell r="B375">
            <v>371</v>
          </cell>
          <cell r="C375" t="str">
            <v>水冷式ﾊﾟｯｹｰｼﾞ形空気調和機</v>
          </cell>
          <cell r="D375">
            <v>2240</v>
          </cell>
          <cell r="E375" t="str">
            <v>kcal/h</v>
          </cell>
          <cell r="F375">
            <v>1.1499999999999999</v>
          </cell>
        </row>
        <row r="376">
          <cell r="B376">
            <v>372</v>
          </cell>
          <cell r="C376" t="str">
            <v>水冷式ﾊﾟｯｹｰｼﾞ形空気調和機</v>
          </cell>
          <cell r="D376">
            <v>4500</v>
          </cell>
          <cell r="E376" t="str">
            <v>kcal/h</v>
          </cell>
          <cell r="F376">
            <v>1.51</v>
          </cell>
        </row>
        <row r="377">
          <cell r="B377">
            <v>373</v>
          </cell>
          <cell r="C377" t="str">
            <v>水冷式ﾊﾟｯｹｰｼﾞ形空気調和機</v>
          </cell>
          <cell r="D377">
            <v>8000</v>
          </cell>
          <cell r="E377" t="str">
            <v>kcal/h</v>
          </cell>
          <cell r="F377">
            <v>1.55</v>
          </cell>
        </row>
        <row r="378">
          <cell r="B378">
            <v>374</v>
          </cell>
          <cell r="C378" t="str">
            <v>水冷式ﾊﾟｯｹｰｼﾞ形空気調和機</v>
          </cell>
          <cell r="D378">
            <v>12500</v>
          </cell>
          <cell r="E378" t="str">
            <v>kcal/h</v>
          </cell>
          <cell r="F378">
            <v>1.89</v>
          </cell>
        </row>
        <row r="379">
          <cell r="B379">
            <v>375</v>
          </cell>
          <cell r="C379" t="str">
            <v>水冷式ﾊﾟｯｹｰｼﾞ形空気調和機</v>
          </cell>
          <cell r="D379">
            <v>20000</v>
          </cell>
          <cell r="E379" t="str">
            <v>kcal/h</v>
          </cell>
          <cell r="F379">
            <v>2.19</v>
          </cell>
        </row>
        <row r="380">
          <cell r="B380">
            <v>376</v>
          </cell>
          <cell r="C380" t="str">
            <v>水冷式ﾊﾟｯｹｰｼﾞ形空気調和機</v>
          </cell>
          <cell r="D380">
            <v>25000</v>
          </cell>
          <cell r="E380" t="str">
            <v>kcal/h</v>
          </cell>
          <cell r="F380">
            <v>2.44</v>
          </cell>
        </row>
        <row r="381">
          <cell r="B381">
            <v>377</v>
          </cell>
          <cell r="C381" t="str">
            <v>水冷式ﾊﾟｯｹｰｼﾞ形空気調和機</v>
          </cell>
          <cell r="D381">
            <v>40000</v>
          </cell>
          <cell r="E381" t="str">
            <v>kcal/h</v>
          </cell>
          <cell r="F381">
            <v>3.18</v>
          </cell>
        </row>
        <row r="382">
          <cell r="B382">
            <v>378</v>
          </cell>
          <cell r="C382" t="str">
            <v>水冷式ﾊﾟｯｹｰｼﾞ形空気調和機</v>
          </cell>
          <cell r="D382">
            <v>50000</v>
          </cell>
          <cell r="E382" t="str">
            <v>kcal/h</v>
          </cell>
          <cell r="F382">
            <v>3.63</v>
          </cell>
        </row>
        <row r="383">
          <cell r="B383">
            <v>379</v>
          </cell>
          <cell r="C383" t="str">
            <v>水冷式ﾊﾟｯｹｰｼﾞ形空気調和機</v>
          </cell>
          <cell r="D383">
            <v>63000</v>
          </cell>
          <cell r="E383" t="str">
            <v>kcal/h</v>
          </cell>
          <cell r="F383">
            <v>5.36</v>
          </cell>
        </row>
        <row r="384">
          <cell r="B384">
            <v>380</v>
          </cell>
          <cell r="C384" t="str">
            <v>水冷式ﾊﾟｯｹｰｼﾞ形空気調和機</v>
          </cell>
          <cell r="D384">
            <v>80000</v>
          </cell>
          <cell r="E384" t="str">
            <v>kcal/h</v>
          </cell>
          <cell r="F384">
            <v>5.86</v>
          </cell>
        </row>
        <row r="385">
          <cell r="B385">
            <v>381</v>
          </cell>
          <cell r="C385" t="str">
            <v>水冷式ﾊﾟｯｹｰｼﾞ形空気調和機</v>
          </cell>
          <cell r="D385">
            <v>100000</v>
          </cell>
          <cell r="E385" t="str">
            <v>kcal/h</v>
          </cell>
          <cell r="F385">
            <v>8.33</v>
          </cell>
        </row>
        <row r="386">
          <cell r="B386">
            <v>382</v>
          </cell>
          <cell r="C386" t="str">
            <v>水冷式ﾊﾟｯｹｰｼﾞ形空気調和機(天井吊)</v>
          </cell>
          <cell r="D386">
            <v>2240</v>
          </cell>
          <cell r="E386" t="str">
            <v>kcal/h</v>
          </cell>
          <cell r="F386">
            <v>2.2999999999999998</v>
          </cell>
        </row>
        <row r="387">
          <cell r="B387">
            <v>383</v>
          </cell>
          <cell r="C387" t="str">
            <v>水冷式ﾊﾟｯｹｰｼﾞ形空気調和機(天井吊)</v>
          </cell>
          <cell r="D387">
            <v>4500</v>
          </cell>
          <cell r="E387" t="str">
            <v>kcal/h</v>
          </cell>
          <cell r="F387">
            <v>3.02</v>
          </cell>
        </row>
        <row r="388">
          <cell r="B388">
            <v>384</v>
          </cell>
          <cell r="C388" t="str">
            <v>水冷式ﾊﾟｯｹｰｼﾞ形空気調和機(天井吊)</v>
          </cell>
          <cell r="D388">
            <v>8000</v>
          </cell>
          <cell r="E388" t="str">
            <v>kcal/h</v>
          </cell>
          <cell r="F388">
            <v>3.1</v>
          </cell>
        </row>
        <row r="389">
          <cell r="B389">
            <v>385</v>
          </cell>
          <cell r="C389" t="str">
            <v>水冷式ﾊﾟｯｹｰｼﾞ形空気調和機(天井吊)</v>
          </cell>
          <cell r="D389">
            <v>12500</v>
          </cell>
          <cell r="E389" t="str">
            <v>kcal/h</v>
          </cell>
          <cell r="F389">
            <v>3.78</v>
          </cell>
        </row>
        <row r="390">
          <cell r="B390">
            <v>386</v>
          </cell>
          <cell r="C390" t="str">
            <v>水冷式ﾊﾟｯｹｰｼﾞ形空気調和機(天井吊)</v>
          </cell>
          <cell r="D390">
            <v>20000</v>
          </cell>
          <cell r="E390" t="str">
            <v>kcal/h</v>
          </cell>
          <cell r="F390">
            <v>4.38</v>
          </cell>
        </row>
        <row r="391">
          <cell r="B391">
            <v>387</v>
          </cell>
          <cell r="C391" t="str">
            <v>水冷式ﾊﾟｯｹｰｼﾞ形空気調和機(天井吊)</v>
          </cell>
          <cell r="D391">
            <v>25000</v>
          </cell>
          <cell r="E391" t="str">
            <v>kcal/h</v>
          </cell>
          <cell r="F391">
            <v>4.88</v>
          </cell>
        </row>
        <row r="392">
          <cell r="B392">
            <v>388</v>
          </cell>
          <cell r="C392" t="str">
            <v>水冷式ﾊﾟｯｹｰｼﾞ形空気調和機(天井吊)</v>
          </cell>
          <cell r="D392">
            <v>40000</v>
          </cell>
          <cell r="E392" t="str">
            <v>kcal/h</v>
          </cell>
          <cell r="F392">
            <v>6.36</v>
          </cell>
        </row>
        <row r="393">
          <cell r="B393">
            <v>389</v>
          </cell>
          <cell r="C393" t="str">
            <v>水冷式ﾊﾟｯｹｰｼﾞ形空気調和機(天井吊)</v>
          </cell>
          <cell r="D393">
            <v>50000</v>
          </cell>
          <cell r="E393" t="str">
            <v>kcal/h</v>
          </cell>
          <cell r="F393">
            <v>7.26</v>
          </cell>
        </row>
        <row r="394">
          <cell r="B394">
            <v>390</v>
          </cell>
          <cell r="C394" t="str">
            <v>水冷式ﾊﾟｯｹｰｼﾞ形空気調和機(天井吊)</v>
          </cell>
          <cell r="D394">
            <v>63000</v>
          </cell>
          <cell r="E394" t="str">
            <v>kcal/h</v>
          </cell>
          <cell r="F394">
            <v>10.72</v>
          </cell>
        </row>
        <row r="395">
          <cell r="B395">
            <v>391</v>
          </cell>
          <cell r="C395" t="str">
            <v>水冷式ﾊﾟｯｹｰｼﾞ形空気調和機(天井吊)</v>
          </cell>
          <cell r="D395">
            <v>80000</v>
          </cell>
          <cell r="E395" t="str">
            <v>kcal/h</v>
          </cell>
          <cell r="F395">
            <v>11.72</v>
          </cell>
        </row>
        <row r="396">
          <cell r="B396">
            <v>392</v>
          </cell>
          <cell r="C396" t="str">
            <v>水冷式ﾊﾟｯｹｰｼﾞ形空気調和機(天井吊)</v>
          </cell>
          <cell r="D396">
            <v>100000</v>
          </cell>
          <cell r="E396" t="str">
            <v>kcal/h</v>
          </cell>
          <cell r="F396">
            <v>16.66</v>
          </cell>
        </row>
        <row r="397">
          <cell r="B397">
            <v>393</v>
          </cell>
          <cell r="C397" t="str">
            <v>水冷式ﾊﾟｯｹｰｼﾞ形空気調和機(防振基礎)</v>
          </cell>
          <cell r="D397">
            <v>2240</v>
          </cell>
          <cell r="E397" t="str">
            <v>kcal/h</v>
          </cell>
          <cell r="F397">
            <v>1.38</v>
          </cell>
        </row>
        <row r="398">
          <cell r="B398">
            <v>394</v>
          </cell>
          <cell r="C398" t="str">
            <v>水冷式ﾊﾟｯｹｰｼﾞ形空気調和機(防振基礎)</v>
          </cell>
          <cell r="D398">
            <v>4500</v>
          </cell>
          <cell r="E398" t="str">
            <v>kcal/h</v>
          </cell>
          <cell r="F398">
            <v>1.8119999999999998</v>
          </cell>
        </row>
        <row r="399">
          <cell r="B399">
            <v>395</v>
          </cell>
          <cell r="C399" t="str">
            <v>水冷式ﾊﾟｯｹｰｼﾞ形空気調和機(防振基礎)</v>
          </cell>
          <cell r="D399">
            <v>8000</v>
          </cell>
          <cell r="E399" t="str">
            <v>kcal/h</v>
          </cell>
          <cell r="F399">
            <v>1.8599999999999999</v>
          </cell>
        </row>
        <row r="400">
          <cell r="B400">
            <v>396</v>
          </cell>
          <cell r="C400" t="str">
            <v>水冷式ﾊﾟｯｹｰｼﾞ形空気調和機(防振基礎)</v>
          </cell>
          <cell r="D400">
            <v>12500</v>
          </cell>
          <cell r="E400" t="str">
            <v>kcal/h</v>
          </cell>
          <cell r="F400">
            <v>2.2679999999999998</v>
          </cell>
        </row>
        <row r="401">
          <cell r="B401">
            <v>397</v>
          </cell>
          <cell r="C401" t="str">
            <v>水冷式ﾊﾟｯｹｰｼﾞ形空気調和機(防振基礎)</v>
          </cell>
          <cell r="D401">
            <v>20000</v>
          </cell>
          <cell r="E401" t="str">
            <v>kcal/h</v>
          </cell>
          <cell r="F401">
            <v>2.6279999999999997</v>
          </cell>
        </row>
        <row r="402">
          <cell r="B402">
            <v>398</v>
          </cell>
          <cell r="C402" t="str">
            <v>水冷式ﾊﾟｯｹｰｼﾞ形空気調和機(防振基礎)</v>
          </cell>
          <cell r="D402">
            <v>25000</v>
          </cell>
          <cell r="E402" t="str">
            <v>kcal/h</v>
          </cell>
          <cell r="F402">
            <v>2.9279999999999999</v>
          </cell>
        </row>
        <row r="403">
          <cell r="B403">
            <v>399</v>
          </cell>
          <cell r="C403" t="str">
            <v>水冷式ﾊﾟｯｹｰｼﾞ形空気調和機(防振基礎)</v>
          </cell>
          <cell r="D403">
            <v>40000</v>
          </cell>
          <cell r="E403" t="str">
            <v>kcal/h</v>
          </cell>
          <cell r="F403">
            <v>3.8159999999999998</v>
          </cell>
        </row>
        <row r="404">
          <cell r="B404">
            <v>400</v>
          </cell>
          <cell r="C404" t="str">
            <v>水冷式ﾊﾟｯｹｰｼﾞ形空気調和機(防振基礎)</v>
          </cell>
          <cell r="D404">
            <v>50000</v>
          </cell>
          <cell r="E404" t="str">
            <v>kcal/h</v>
          </cell>
          <cell r="F404">
            <v>4.3559999999999999</v>
          </cell>
        </row>
        <row r="405">
          <cell r="B405">
            <v>401</v>
          </cell>
          <cell r="C405" t="str">
            <v>水冷式ﾊﾟｯｹｰｼﾞ形空気調和機(防振基礎)</v>
          </cell>
          <cell r="D405">
            <v>63000</v>
          </cell>
          <cell r="E405" t="str">
            <v>kcal/h</v>
          </cell>
          <cell r="F405">
            <v>6.4320000000000004</v>
          </cell>
        </row>
        <row r="406">
          <cell r="B406">
            <v>402</v>
          </cell>
          <cell r="C406" t="str">
            <v>水冷式ﾊﾟｯｹｰｼﾞ形空気調和機(防振基礎)</v>
          </cell>
          <cell r="D406">
            <v>80000</v>
          </cell>
          <cell r="E406" t="str">
            <v>kcal/h</v>
          </cell>
          <cell r="F406">
            <v>7.032</v>
          </cell>
        </row>
        <row r="407">
          <cell r="B407">
            <v>403</v>
          </cell>
          <cell r="C407" t="str">
            <v>水冷式ﾊﾟｯｹｰｼﾞ形空気調和機(防振基礎)</v>
          </cell>
          <cell r="D407">
            <v>100000</v>
          </cell>
          <cell r="E407" t="str">
            <v>kcal/h</v>
          </cell>
          <cell r="F407">
            <v>9.9960000000000004</v>
          </cell>
        </row>
        <row r="408">
          <cell r="B408">
            <v>404</v>
          </cell>
          <cell r="C408" t="str">
            <v>ﾙｰﾑｸｰﾗｰｳｲﾝﾄﾞｳ形</v>
          </cell>
          <cell r="D408">
            <v>1.8</v>
          </cell>
          <cell r="E408" t="str">
            <v>kw</v>
          </cell>
          <cell r="F408">
            <v>0.34</v>
          </cell>
        </row>
        <row r="409">
          <cell r="B409">
            <v>405</v>
          </cell>
          <cell r="C409" t="str">
            <v>ﾙｰﾑｸｰﾗｰｳｲﾝﾄﾞｳ形</v>
          </cell>
          <cell r="D409">
            <v>2.2000000000000002</v>
          </cell>
          <cell r="E409" t="str">
            <v>kw</v>
          </cell>
          <cell r="F409">
            <v>0.65</v>
          </cell>
        </row>
        <row r="410">
          <cell r="B410">
            <v>406</v>
          </cell>
          <cell r="C410" t="str">
            <v>ﾙｰﾑｸｰﾗｰｳｲﾝﾄﾞｳ形</v>
          </cell>
          <cell r="D410">
            <v>3.6</v>
          </cell>
          <cell r="E410" t="str">
            <v>kw</v>
          </cell>
          <cell r="F410">
            <v>0.86</v>
          </cell>
        </row>
        <row r="411">
          <cell r="B411">
            <v>407</v>
          </cell>
          <cell r="C411" t="str">
            <v>ﾙｰﾑｸｰﾗｰｳｲﾝﾄﾞｳ形</v>
          </cell>
          <cell r="D411">
            <v>4.5</v>
          </cell>
          <cell r="E411" t="str">
            <v>kw</v>
          </cell>
          <cell r="F411">
            <v>0.95</v>
          </cell>
        </row>
        <row r="412">
          <cell r="B412">
            <v>408</v>
          </cell>
          <cell r="C412" t="str">
            <v>ﾙｰﾑｸｰﾗｰｾﾊﾟﾚｰﾄ形(室外機)</v>
          </cell>
          <cell r="D412">
            <v>1.8</v>
          </cell>
          <cell r="E412" t="str">
            <v>kw</v>
          </cell>
          <cell r="F412">
            <v>0.28999999999999998</v>
          </cell>
        </row>
        <row r="413">
          <cell r="B413">
            <v>409</v>
          </cell>
          <cell r="C413" t="str">
            <v>ﾙｰﾑｸｰﾗｰｾﾊﾟﾚｰﾄ形(室外機)</v>
          </cell>
          <cell r="D413">
            <v>2.5</v>
          </cell>
          <cell r="E413" t="str">
            <v>kw</v>
          </cell>
          <cell r="F413">
            <v>0.3</v>
          </cell>
        </row>
        <row r="414">
          <cell r="B414">
            <v>410</v>
          </cell>
          <cell r="C414" t="str">
            <v>ﾙｰﾑｸｰﾗｰｾﾊﾟﾚｰﾄ形(室外機)</v>
          </cell>
          <cell r="D414">
            <v>3.6</v>
          </cell>
          <cell r="E414" t="str">
            <v>kw</v>
          </cell>
          <cell r="F414">
            <v>0.37</v>
          </cell>
        </row>
        <row r="415">
          <cell r="B415">
            <v>411</v>
          </cell>
          <cell r="C415" t="str">
            <v>ﾙｰﾑｸｰﾗｰｾﾊﾟﾚｰﾄ形(室外機)</v>
          </cell>
          <cell r="D415">
            <v>4</v>
          </cell>
          <cell r="E415" t="str">
            <v>kw</v>
          </cell>
          <cell r="F415">
            <v>0.45</v>
          </cell>
        </row>
        <row r="416">
          <cell r="B416">
            <v>412</v>
          </cell>
          <cell r="C416" t="str">
            <v>ﾙｰﾑｸｰﾗｰｾﾊﾟﾚｰﾄ形(室外機)</v>
          </cell>
          <cell r="D416">
            <v>4.5</v>
          </cell>
          <cell r="E416" t="str">
            <v>kw</v>
          </cell>
          <cell r="F416">
            <v>0.63</v>
          </cell>
        </row>
        <row r="417">
          <cell r="B417">
            <v>413</v>
          </cell>
          <cell r="C417" t="str">
            <v>ﾙｰﾑｸｰﾗｰｾﾊﾟﾚｰﾄ形(室外機)</v>
          </cell>
          <cell r="D417">
            <v>6.3</v>
          </cell>
          <cell r="E417" t="str">
            <v>kw</v>
          </cell>
          <cell r="F417">
            <v>0.75</v>
          </cell>
        </row>
        <row r="418">
          <cell r="B418">
            <v>414</v>
          </cell>
          <cell r="C418" t="str">
            <v>ﾙｰﾑｸｰﾗｰｾﾊﾟﾚｰﾄ形(室外機)(天井吊)</v>
          </cell>
          <cell r="D418">
            <v>1.8</v>
          </cell>
          <cell r="E418" t="str">
            <v>kw</v>
          </cell>
          <cell r="F418">
            <v>0.57999999999999996</v>
          </cell>
        </row>
        <row r="419">
          <cell r="B419">
            <v>415</v>
          </cell>
          <cell r="C419" t="str">
            <v>ﾙｰﾑｸｰﾗｰｾﾊﾟﾚｰﾄ形(室外機)(天井吊)</v>
          </cell>
          <cell r="D419">
            <v>2.5</v>
          </cell>
          <cell r="E419" t="str">
            <v>kw</v>
          </cell>
          <cell r="F419">
            <v>0.6</v>
          </cell>
        </row>
        <row r="420">
          <cell r="B420">
            <v>416</v>
          </cell>
          <cell r="C420" t="str">
            <v>ﾙｰﾑｸｰﾗｰｾﾊﾟﾚｰﾄ形(室外機)(天井吊)</v>
          </cell>
          <cell r="D420">
            <v>3.6</v>
          </cell>
          <cell r="E420" t="str">
            <v>kw</v>
          </cell>
          <cell r="F420">
            <v>0.74</v>
          </cell>
        </row>
        <row r="421">
          <cell r="B421">
            <v>417</v>
          </cell>
          <cell r="C421" t="str">
            <v>ﾙｰﾑｸｰﾗｰｾﾊﾟﾚｰﾄ形(室外機)(天井吊)</v>
          </cell>
          <cell r="D421">
            <v>4</v>
          </cell>
          <cell r="E421" t="str">
            <v>kw</v>
          </cell>
          <cell r="F421">
            <v>0.9</v>
          </cell>
        </row>
        <row r="422">
          <cell r="B422">
            <v>418</v>
          </cell>
          <cell r="C422" t="str">
            <v>ﾙｰﾑｸｰﾗｰｾﾊﾟﾚｰﾄ形(室外機)(天井吊)</v>
          </cell>
          <cell r="D422">
            <v>4.5</v>
          </cell>
          <cell r="E422" t="str">
            <v>kw</v>
          </cell>
          <cell r="F422">
            <v>1.26</v>
          </cell>
        </row>
        <row r="423">
          <cell r="B423">
            <v>419</v>
          </cell>
          <cell r="C423" t="str">
            <v>ﾙｰﾑｸｰﾗｰｾﾊﾟﾚｰﾄ形(室外機)(天井吊)</v>
          </cell>
          <cell r="D423">
            <v>6.3</v>
          </cell>
          <cell r="E423" t="str">
            <v>kw</v>
          </cell>
          <cell r="F423">
            <v>1.5</v>
          </cell>
        </row>
        <row r="424">
          <cell r="B424">
            <v>420</v>
          </cell>
          <cell r="C424" t="str">
            <v>ﾙｰﾑｸｰﾗｰｾﾊﾟﾚｰﾄ形(室内機)(壁掛)</v>
          </cell>
          <cell r="D424">
            <v>1.8</v>
          </cell>
          <cell r="E424" t="str">
            <v>kw</v>
          </cell>
          <cell r="F424">
            <v>0.1</v>
          </cell>
        </row>
        <row r="425">
          <cell r="B425">
            <v>421</v>
          </cell>
          <cell r="C425" t="str">
            <v>ﾙｰﾑｸｰﾗｰｾﾊﾟﾚｰﾄ形(室内機)(壁掛)</v>
          </cell>
          <cell r="D425">
            <v>2.5</v>
          </cell>
          <cell r="E425" t="str">
            <v>kw</v>
          </cell>
          <cell r="F425">
            <v>0.1</v>
          </cell>
        </row>
        <row r="426">
          <cell r="B426">
            <v>422</v>
          </cell>
          <cell r="C426" t="str">
            <v>ﾙｰﾑｸｰﾗｰｾﾊﾟﾚｰﾄ形(室内機)(壁掛)</v>
          </cell>
          <cell r="D426">
            <v>3.6</v>
          </cell>
          <cell r="E426" t="str">
            <v>kw</v>
          </cell>
          <cell r="F426">
            <v>0.12</v>
          </cell>
        </row>
        <row r="427">
          <cell r="B427">
            <v>423</v>
          </cell>
          <cell r="C427" t="str">
            <v>ﾙｰﾑｸｰﾗｰｾﾊﾟﾚｰﾄ形(室内機)(壁掛)</v>
          </cell>
          <cell r="D427">
            <v>4</v>
          </cell>
          <cell r="E427" t="str">
            <v>kw</v>
          </cell>
          <cell r="F427">
            <v>0.14000000000000001</v>
          </cell>
        </row>
        <row r="428">
          <cell r="B428">
            <v>424</v>
          </cell>
          <cell r="C428" t="str">
            <v>ﾙｰﾑｸｰﾗｰｾﾊﾟﾚｰﾄ形(室内機)(壁掛)</v>
          </cell>
          <cell r="D428">
            <v>4.5</v>
          </cell>
          <cell r="E428" t="str">
            <v>kw</v>
          </cell>
          <cell r="F428">
            <v>0.22</v>
          </cell>
        </row>
        <row r="429">
          <cell r="B429">
            <v>425</v>
          </cell>
          <cell r="C429" t="str">
            <v>ﾙｰﾑｸｰﾗｰｾﾊﾟﾚｰﾄ形(室内機)(壁掛)</v>
          </cell>
          <cell r="D429">
            <v>6.3</v>
          </cell>
          <cell r="E429" t="str">
            <v>kw</v>
          </cell>
          <cell r="F429">
            <v>0.28000000000000003</v>
          </cell>
        </row>
        <row r="430">
          <cell r="B430">
            <v>426</v>
          </cell>
          <cell r="C430" t="str">
            <v>ﾙｰﾑｸｰﾗｰｾﾊﾟﾚｰﾄ形(室内機)(床置)</v>
          </cell>
          <cell r="D430">
            <v>2.5</v>
          </cell>
          <cell r="E430" t="str">
            <v>kw</v>
          </cell>
          <cell r="F430">
            <v>0.17</v>
          </cell>
        </row>
        <row r="431">
          <cell r="B431">
            <v>427</v>
          </cell>
          <cell r="C431" t="str">
            <v>ﾙｰﾑｸｰﾗｰｾﾊﾟﾚｰﾄ形(室内機)(床置)</v>
          </cell>
          <cell r="D431">
            <v>3.6</v>
          </cell>
          <cell r="E431" t="str">
            <v>kw</v>
          </cell>
          <cell r="F431">
            <v>0.17</v>
          </cell>
        </row>
        <row r="432">
          <cell r="B432">
            <v>428</v>
          </cell>
          <cell r="C432" t="str">
            <v>ﾙｰﾑｸｰﾗｰｾﾊﾟﾚｰﾄ形(室内機)(床置)</v>
          </cell>
          <cell r="D432">
            <v>4</v>
          </cell>
          <cell r="E432" t="str">
            <v>kw</v>
          </cell>
          <cell r="F432">
            <v>0.18</v>
          </cell>
        </row>
        <row r="433">
          <cell r="B433">
            <v>429</v>
          </cell>
          <cell r="C433" t="str">
            <v>ﾙｰﾑｸｰﾗｰｾﾊﾟﾚｰﾄ形(室内機)(床置)</v>
          </cell>
          <cell r="D433">
            <v>4.5</v>
          </cell>
          <cell r="E433" t="str">
            <v>kw</v>
          </cell>
          <cell r="F433">
            <v>0.28000000000000003</v>
          </cell>
        </row>
        <row r="434">
          <cell r="B434">
            <v>430</v>
          </cell>
          <cell r="C434" t="str">
            <v>ﾌｧﾝｺｲﾙﾕﾆｯﾄ(床置形･ﾛｰﾎﾞｰｲ形)</v>
          </cell>
          <cell r="D434" t="str">
            <v>FCU-</v>
          </cell>
          <cell r="E434">
            <v>2</v>
          </cell>
          <cell r="F434">
            <v>0.79</v>
          </cell>
        </row>
        <row r="435">
          <cell r="B435">
            <v>431</v>
          </cell>
          <cell r="C435" t="str">
            <v>ﾌｧﾝｺｲﾙﾕﾆｯﾄ(床置形･ﾛｰﾎﾞｰｲ形)</v>
          </cell>
          <cell r="D435" t="str">
            <v>FCU-</v>
          </cell>
          <cell r="E435">
            <v>3</v>
          </cell>
          <cell r="F435">
            <v>0.79</v>
          </cell>
        </row>
        <row r="436">
          <cell r="B436">
            <v>432</v>
          </cell>
          <cell r="C436" t="str">
            <v>ﾌｧﾝｺｲﾙﾕﾆｯﾄ(床置形･ﾛｰﾎﾞｰｲ形)</v>
          </cell>
          <cell r="D436" t="str">
            <v>FCU-</v>
          </cell>
          <cell r="E436">
            <v>4</v>
          </cell>
          <cell r="F436">
            <v>0.87</v>
          </cell>
        </row>
        <row r="437">
          <cell r="B437">
            <v>433</v>
          </cell>
          <cell r="C437" t="str">
            <v>ﾌｧﾝｺｲﾙﾕﾆｯﾄ(床置形･ﾛｰﾎﾞｰｲ形)</v>
          </cell>
          <cell r="D437" t="str">
            <v>FCU-</v>
          </cell>
          <cell r="E437">
            <v>6</v>
          </cell>
          <cell r="F437">
            <v>0.87</v>
          </cell>
        </row>
        <row r="438">
          <cell r="B438">
            <v>434</v>
          </cell>
          <cell r="C438" t="str">
            <v>ﾌｧﾝｺｲﾙﾕﾆｯﾄ(床置形･ﾛｰﾎﾞｰｲ形)</v>
          </cell>
          <cell r="D438" t="str">
            <v>FCU-</v>
          </cell>
          <cell r="E438">
            <v>8</v>
          </cell>
          <cell r="F438">
            <v>0.95</v>
          </cell>
        </row>
        <row r="439">
          <cell r="B439">
            <v>435</v>
          </cell>
          <cell r="C439" t="str">
            <v>ﾌｧﾝｺｲﾙﾕﾆｯﾄ(床置形･ﾛｰﾎﾞｰｲ形)</v>
          </cell>
          <cell r="D439" t="str">
            <v>FCU-</v>
          </cell>
          <cell r="E439">
            <v>12</v>
          </cell>
          <cell r="F439">
            <v>1.05</v>
          </cell>
        </row>
        <row r="440">
          <cell r="B440">
            <v>436</v>
          </cell>
          <cell r="C440" t="str">
            <v>ﾌｧﾝｺｲﾙﾕﾆｯﾄ(天井吊形）</v>
          </cell>
          <cell r="D440" t="str">
            <v>FCU-</v>
          </cell>
          <cell r="E440">
            <v>2</v>
          </cell>
          <cell r="F440">
            <v>1.19</v>
          </cell>
        </row>
        <row r="441">
          <cell r="B441">
            <v>437</v>
          </cell>
          <cell r="C441" t="str">
            <v>ﾌｧﾝｺｲﾙﾕﾆｯﾄ(天井吊形）</v>
          </cell>
          <cell r="D441" t="str">
            <v>FCU-</v>
          </cell>
          <cell r="E441">
            <v>3</v>
          </cell>
          <cell r="F441">
            <v>1.19</v>
          </cell>
        </row>
        <row r="442">
          <cell r="B442">
            <v>438</v>
          </cell>
          <cell r="C442" t="str">
            <v>ﾌｧﾝｺｲﾙﾕﾆｯﾄ(天井吊形）</v>
          </cell>
          <cell r="D442" t="str">
            <v>FCU-</v>
          </cell>
          <cell r="E442">
            <v>4</v>
          </cell>
          <cell r="F442">
            <v>1.31</v>
          </cell>
        </row>
        <row r="443">
          <cell r="B443">
            <v>439</v>
          </cell>
          <cell r="C443" t="str">
            <v>ﾌｧﾝｺｲﾙﾕﾆｯﾄ(天井吊形）</v>
          </cell>
          <cell r="D443" t="str">
            <v>FCU-</v>
          </cell>
          <cell r="E443">
            <v>6</v>
          </cell>
          <cell r="F443">
            <v>1.31</v>
          </cell>
        </row>
        <row r="444">
          <cell r="B444">
            <v>440</v>
          </cell>
          <cell r="C444" t="str">
            <v>ﾌｧﾝｺｲﾙﾕﾆｯﾄ(天井吊形）</v>
          </cell>
          <cell r="D444" t="str">
            <v>FCU-</v>
          </cell>
          <cell r="E444">
            <v>8</v>
          </cell>
          <cell r="F444">
            <v>1.43</v>
          </cell>
        </row>
        <row r="445">
          <cell r="B445">
            <v>441</v>
          </cell>
          <cell r="C445" t="str">
            <v>ﾌｧﾝｺｲﾙﾕﾆｯﾄ(天井吊形）</v>
          </cell>
          <cell r="D445" t="str">
            <v>FCU-</v>
          </cell>
          <cell r="E445">
            <v>12</v>
          </cell>
          <cell r="F445">
            <v>1.58</v>
          </cell>
        </row>
        <row r="446">
          <cell r="B446">
            <v>442</v>
          </cell>
          <cell r="C446" t="str">
            <v>ﾌｧﾝｺｲﾙﾕﾆｯﾄ(ｶｾｯﾄ形)</v>
          </cell>
          <cell r="D446" t="str">
            <v>FCU-</v>
          </cell>
          <cell r="E446">
            <v>2</v>
          </cell>
          <cell r="F446">
            <v>1.25</v>
          </cell>
        </row>
        <row r="447">
          <cell r="B447">
            <v>443</v>
          </cell>
          <cell r="C447" t="str">
            <v>ﾌｧﾝｺｲﾙﾕﾆｯﾄ(ｶｾｯﾄ形)</v>
          </cell>
          <cell r="D447" t="str">
            <v>FCU-</v>
          </cell>
          <cell r="E447">
            <v>3</v>
          </cell>
          <cell r="F447">
            <v>1.25</v>
          </cell>
        </row>
        <row r="448">
          <cell r="B448">
            <v>444</v>
          </cell>
          <cell r="C448" t="str">
            <v>ﾌｧﾝｺｲﾙﾕﾆｯﾄ(ｶｾｯﾄ形)</v>
          </cell>
          <cell r="D448" t="str">
            <v>FCU-</v>
          </cell>
          <cell r="E448">
            <v>4</v>
          </cell>
          <cell r="F448">
            <v>1.36</v>
          </cell>
        </row>
        <row r="449">
          <cell r="B449">
            <v>445</v>
          </cell>
          <cell r="C449" t="str">
            <v>ﾌｧﾝｺｲﾙﾕﾆｯﾄ(ｶｾｯﾄ形)</v>
          </cell>
          <cell r="D449" t="str">
            <v>FCU-</v>
          </cell>
          <cell r="E449">
            <v>6</v>
          </cell>
          <cell r="F449">
            <v>1.36</v>
          </cell>
        </row>
        <row r="450">
          <cell r="B450">
            <v>446</v>
          </cell>
          <cell r="C450" t="str">
            <v>ﾌｧﾝｺｲﾙﾕﾆｯﾄ(ｶｾｯﾄ形)</v>
          </cell>
          <cell r="D450" t="str">
            <v>FCU-</v>
          </cell>
          <cell r="E450">
            <v>8</v>
          </cell>
          <cell r="F450">
            <v>1.53</v>
          </cell>
        </row>
        <row r="451">
          <cell r="B451">
            <v>447</v>
          </cell>
          <cell r="C451" t="str">
            <v>ﾌｧﾝｺｲﾙﾕﾆｯﾄ(ｶｾｯﾄ形)</v>
          </cell>
          <cell r="D451" t="str">
            <v>FCU-</v>
          </cell>
          <cell r="E451">
            <v>12</v>
          </cell>
          <cell r="F451">
            <v>1.71</v>
          </cell>
        </row>
        <row r="452">
          <cell r="B452">
            <v>448</v>
          </cell>
          <cell r="C452" t="str">
            <v>ﾕﾆｯﾄ形空気調和機</v>
          </cell>
          <cell r="D452">
            <v>9780</v>
          </cell>
          <cell r="E452" t="str">
            <v>m3/h</v>
          </cell>
          <cell r="F452">
            <v>4.66</v>
          </cell>
        </row>
        <row r="453">
          <cell r="B453">
            <v>449</v>
          </cell>
          <cell r="C453" t="str">
            <v>ﾕﾆｯﾄ形空気調和機</v>
          </cell>
          <cell r="D453">
            <v>11300</v>
          </cell>
          <cell r="E453" t="str">
            <v>m3/h</v>
          </cell>
          <cell r="F453">
            <v>5.09</v>
          </cell>
        </row>
        <row r="454">
          <cell r="B454">
            <v>450</v>
          </cell>
          <cell r="C454" t="str">
            <v>ﾕﾆｯﾄ形空気調和機</v>
          </cell>
          <cell r="D454">
            <v>17100</v>
          </cell>
          <cell r="E454" t="str">
            <v>m3/h</v>
          </cell>
          <cell r="F454">
            <v>7.66</v>
          </cell>
        </row>
        <row r="455">
          <cell r="B455">
            <v>451</v>
          </cell>
          <cell r="C455" t="str">
            <v>ﾕﾆｯﾄ形空気調和機</v>
          </cell>
          <cell r="D455">
            <v>25900</v>
          </cell>
          <cell r="E455" t="str">
            <v>m3/h</v>
          </cell>
          <cell r="F455">
            <v>9.39</v>
          </cell>
        </row>
        <row r="456">
          <cell r="B456">
            <v>452</v>
          </cell>
          <cell r="C456" t="str">
            <v>ﾕﾆｯﾄ形空気調和機</v>
          </cell>
          <cell r="D456">
            <v>30700</v>
          </cell>
          <cell r="E456" t="str">
            <v>m3/h</v>
          </cell>
          <cell r="F456">
            <v>10.039999999999999</v>
          </cell>
        </row>
        <row r="457">
          <cell r="B457">
            <v>453</v>
          </cell>
          <cell r="C457" t="str">
            <v>ﾕﾆｯﾄ形空気調和機</v>
          </cell>
          <cell r="D457">
            <v>35700</v>
          </cell>
          <cell r="E457" t="str">
            <v>m3/h</v>
          </cell>
          <cell r="F457">
            <v>12.14</v>
          </cell>
        </row>
        <row r="458">
          <cell r="B458">
            <v>454</v>
          </cell>
          <cell r="C458" t="str">
            <v>ﾕﾆｯﾄ形空気調和機</v>
          </cell>
          <cell r="D458">
            <v>39400</v>
          </cell>
          <cell r="E458" t="str">
            <v>m3/h</v>
          </cell>
          <cell r="F458">
            <v>15.39</v>
          </cell>
        </row>
        <row r="459">
          <cell r="B459">
            <v>455</v>
          </cell>
          <cell r="C459" t="str">
            <v>ﾕﾆｯﾄ形空気調和機</v>
          </cell>
          <cell r="D459">
            <v>43800</v>
          </cell>
          <cell r="E459" t="str">
            <v>m3/h</v>
          </cell>
          <cell r="F459">
            <v>20.85</v>
          </cell>
        </row>
        <row r="460">
          <cell r="B460">
            <v>456</v>
          </cell>
          <cell r="C460" t="str">
            <v>ﾕﾆｯﾄ形空気調和機(防振基礎)</v>
          </cell>
          <cell r="D460">
            <v>9780</v>
          </cell>
          <cell r="E460" t="str">
            <v>m3/h</v>
          </cell>
          <cell r="F460">
            <v>5.5919999999999996</v>
          </cell>
        </row>
        <row r="461">
          <cell r="B461">
            <v>457</v>
          </cell>
          <cell r="C461" t="str">
            <v>ﾕﾆｯﾄ形空気調和機(防振基礎)</v>
          </cell>
          <cell r="D461">
            <v>11300</v>
          </cell>
          <cell r="E461" t="str">
            <v>m3/h</v>
          </cell>
          <cell r="F461">
            <v>6.1079999999999997</v>
          </cell>
        </row>
        <row r="462">
          <cell r="B462">
            <v>458</v>
          </cell>
          <cell r="C462" t="str">
            <v>ﾕﾆｯﾄ形空気調和機(防振基礎)</v>
          </cell>
          <cell r="D462">
            <v>17100</v>
          </cell>
          <cell r="E462" t="str">
            <v>m3/h</v>
          </cell>
          <cell r="F462">
            <v>9.1920000000000002</v>
          </cell>
        </row>
        <row r="463">
          <cell r="B463">
            <v>459</v>
          </cell>
          <cell r="C463" t="str">
            <v>ﾕﾆｯﾄ形空気調和機(防振基礎)</v>
          </cell>
          <cell r="D463">
            <v>25900</v>
          </cell>
          <cell r="E463" t="str">
            <v>m3/h</v>
          </cell>
          <cell r="F463">
            <v>11.268000000000001</v>
          </cell>
        </row>
        <row r="464">
          <cell r="B464">
            <v>460</v>
          </cell>
          <cell r="C464" t="str">
            <v>ﾕﾆｯﾄ形空気調和機(防振基礎)</v>
          </cell>
          <cell r="D464">
            <v>30700</v>
          </cell>
          <cell r="E464" t="str">
            <v>m3/h</v>
          </cell>
          <cell r="F464">
            <v>12.047999999999998</v>
          </cell>
        </row>
        <row r="465">
          <cell r="B465">
            <v>461</v>
          </cell>
          <cell r="C465" t="str">
            <v>ﾕﾆｯﾄ形空気調和機(防振基礎)</v>
          </cell>
          <cell r="D465">
            <v>35700</v>
          </cell>
          <cell r="E465" t="str">
            <v>m3/h</v>
          </cell>
          <cell r="F465">
            <v>14.568</v>
          </cell>
        </row>
        <row r="466">
          <cell r="B466">
            <v>462</v>
          </cell>
          <cell r="C466" t="str">
            <v>ﾕﾆｯﾄ形空気調和機(防振基礎)</v>
          </cell>
          <cell r="D466">
            <v>39400</v>
          </cell>
          <cell r="E466" t="str">
            <v>m3/h</v>
          </cell>
          <cell r="F466">
            <v>18.468</v>
          </cell>
        </row>
        <row r="467">
          <cell r="B467">
            <v>463</v>
          </cell>
          <cell r="C467" t="str">
            <v>ﾕﾆｯﾄ形空気調和機(防振基礎)</v>
          </cell>
          <cell r="D467">
            <v>43800</v>
          </cell>
          <cell r="E467" t="str">
            <v>m3/h</v>
          </cell>
          <cell r="F467">
            <v>25.02</v>
          </cell>
        </row>
        <row r="468">
          <cell r="B468">
            <v>464</v>
          </cell>
          <cell r="C468" t="str">
            <v>ｺﾝﾊﾟｸﾄ形空気調和機</v>
          </cell>
          <cell r="D468">
            <v>2000</v>
          </cell>
          <cell r="E468" t="str">
            <v>m3/h</v>
          </cell>
          <cell r="F468">
            <v>1.7</v>
          </cell>
        </row>
        <row r="469">
          <cell r="B469">
            <v>465</v>
          </cell>
          <cell r="C469" t="str">
            <v>ｺﾝﾊﾟｸﾄ形空気調和機</v>
          </cell>
          <cell r="D469">
            <v>4000</v>
          </cell>
          <cell r="E469" t="str">
            <v>m3/h</v>
          </cell>
          <cell r="F469">
            <v>2.0499999999999998</v>
          </cell>
        </row>
        <row r="470">
          <cell r="B470">
            <v>466</v>
          </cell>
          <cell r="C470" t="str">
            <v>ｺﾝﾊﾟｸﾄ形空気調和機</v>
          </cell>
          <cell r="D470">
            <v>6000</v>
          </cell>
          <cell r="E470" t="str">
            <v>m3/h</v>
          </cell>
          <cell r="F470">
            <v>2.41</v>
          </cell>
        </row>
        <row r="471">
          <cell r="B471">
            <v>467</v>
          </cell>
          <cell r="C471" t="str">
            <v>ｺﾝﾊﾟｸﾄ形空気調和機(防振基礎)</v>
          </cell>
          <cell r="D471">
            <v>2000</v>
          </cell>
          <cell r="E471" t="str">
            <v>m3/h</v>
          </cell>
          <cell r="F471">
            <v>2.04</v>
          </cell>
        </row>
        <row r="472">
          <cell r="B472">
            <v>468</v>
          </cell>
          <cell r="C472" t="str">
            <v>ｺﾝﾊﾟｸﾄ形空気調和機(防振基礎)</v>
          </cell>
          <cell r="D472">
            <v>4000</v>
          </cell>
          <cell r="E472" t="str">
            <v>m3/h</v>
          </cell>
          <cell r="F472">
            <v>2.4599999999999995</v>
          </cell>
        </row>
        <row r="473">
          <cell r="B473">
            <v>469</v>
          </cell>
          <cell r="C473" t="str">
            <v>ｺﾝﾊﾟｸﾄ形空気調和機(防振基礎)</v>
          </cell>
          <cell r="D473">
            <v>6000</v>
          </cell>
          <cell r="E473" t="str">
            <v>m3/h</v>
          </cell>
          <cell r="F473">
            <v>2.8919999999999999</v>
          </cell>
        </row>
        <row r="474">
          <cell r="B474">
            <v>470</v>
          </cell>
          <cell r="C474" t="str">
            <v>回転形全熱交換器</v>
          </cell>
          <cell r="D474">
            <v>600</v>
          </cell>
          <cell r="E474" t="str">
            <v>m3/h</v>
          </cell>
          <cell r="F474">
            <v>0.68</v>
          </cell>
        </row>
        <row r="475">
          <cell r="B475">
            <v>471</v>
          </cell>
          <cell r="C475" t="str">
            <v>回転形全熱交換器</v>
          </cell>
          <cell r="D475">
            <v>1500</v>
          </cell>
          <cell r="E475" t="str">
            <v>m3/h</v>
          </cell>
          <cell r="F475">
            <v>0.99</v>
          </cell>
        </row>
        <row r="476">
          <cell r="B476">
            <v>472</v>
          </cell>
          <cell r="C476" t="str">
            <v>回転形全熱交換器</v>
          </cell>
          <cell r="D476">
            <v>2400</v>
          </cell>
          <cell r="E476" t="str">
            <v>m3/h</v>
          </cell>
          <cell r="F476">
            <v>1.22</v>
          </cell>
        </row>
        <row r="477">
          <cell r="B477">
            <v>473</v>
          </cell>
          <cell r="C477" t="str">
            <v>回転形全熱交換器</v>
          </cell>
          <cell r="D477">
            <v>3900</v>
          </cell>
          <cell r="E477" t="str">
            <v>m3/h</v>
          </cell>
          <cell r="F477">
            <v>1.67</v>
          </cell>
        </row>
        <row r="478">
          <cell r="B478">
            <v>474</v>
          </cell>
          <cell r="C478" t="str">
            <v>回転形全熱交換器</v>
          </cell>
          <cell r="D478">
            <v>5400</v>
          </cell>
          <cell r="E478" t="str">
            <v>m3/h</v>
          </cell>
          <cell r="F478">
            <v>2.12</v>
          </cell>
        </row>
        <row r="479">
          <cell r="B479">
            <v>475</v>
          </cell>
          <cell r="C479" t="str">
            <v>回転形全熱交換器</v>
          </cell>
          <cell r="D479">
            <v>7500</v>
          </cell>
          <cell r="E479" t="str">
            <v>m3/h</v>
          </cell>
          <cell r="F479">
            <v>2.7</v>
          </cell>
        </row>
        <row r="480">
          <cell r="B480">
            <v>476</v>
          </cell>
          <cell r="C480" t="str">
            <v>回転形全熱交換器</v>
          </cell>
          <cell r="D480">
            <v>11400</v>
          </cell>
          <cell r="E480" t="str">
            <v>m3/h</v>
          </cell>
          <cell r="F480">
            <v>3.83</v>
          </cell>
        </row>
        <row r="481">
          <cell r="B481">
            <v>477</v>
          </cell>
          <cell r="C481" t="str">
            <v>回転形全熱交換器</v>
          </cell>
          <cell r="D481">
            <v>16200</v>
          </cell>
          <cell r="E481" t="str">
            <v>m3/h</v>
          </cell>
          <cell r="F481">
            <v>5.86</v>
          </cell>
        </row>
        <row r="482">
          <cell r="B482">
            <v>478</v>
          </cell>
          <cell r="C482" t="str">
            <v>回転形全熱交換器(天井吊)</v>
          </cell>
          <cell r="D482">
            <v>600</v>
          </cell>
          <cell r="E482" t="str">
            <v>m3/h</v>
          </cell>
          <cell r="F482">
            <v>1.36</v>
          </cell>
        </row>
        <row r="483">
          <cell r="B483">
            <v>479</v>
          </cell>
          <cell r="C483" t="str">
            <v>回転形全熱交換器(天井吊)</v>
          </cell>
          <cell r="D483">
            <v>1500</v>
          </cell>
          <cell r="E483" t="str">
            <v>m3/h</v>
          </cell>
          <cell r="F483">
            <v>1.98</v>
          </cell>
        </row>
        <row r="484">
          <cell r="B484">
            <v>480</v>
          </cell>
          <cell r="C484" t="str">
            <v>回転形全熱交換器(天井吊)</v>
          </cell>
          <cell r="D484">
            <v>2400</v>
          </cell>
          <cell r="E484" t="str">
            <v>m3/h</v>
          </cell>
          <cell r="F484">
            <v>2.44</v>
          </cell>
        </row>
        <row r="485">
          <cell r="B485">
            <v>481</v>
          </cell>
          <cell r="C485" t="str">
            <v>回転形全熱交換器(天井吊)</v>
          </cell>
          <cell r="D485">
            <v>3900</v>
          </cell>
          <cell r="E485" t="str">
            <v>m3/h</v>
          </cell>
          <cell r="F485">
            <v>3.34</v>
          </cell>
        </row>
        <row r="486">
          <cell r="B486">
            <v>482</v>
          </cell>
          <cell r="C486" t="str">
            <v>回転形全熱交換器(天井吊)</v>
          </cell>
          <cell r="D486">
            <v>5400</v>
          </cell>
          <cell r="E486" t="str">
            <v>m3/h</v>
          </cell>
          <cell r="F486">
            <v>4.24</v>
          </cell>
        </row>
        <row r="487">
          <cell r="B487">
            <v>483</v>
          </cell>
          <cell r="C487" t="str">
            <v>回転形全熱交換器(天井吊)</v>
          </cell>
          <cell r="D487">
            <v>7500</v>
          </cell>
          <cell r="E487" t="str">
            <v>m3/h</v>
          </cell>
          <cell r="F487">
            <v>5.4</v>
          </cell>
        </row>
        <row r="488">
          <cell r="B488">
            <v>484</v>
          </cell>
          <cell r="C488" t="str">
            <v>回転形全熱交換器(天井吊)</v>
          </cell>
          <cell r="D488">
            <v>11400</v>
          </cell>
          <cell r="E488" t="str">
            <v>m3/h</v>
          </cell>
          <cell r="F488">
            <v>7.66</v>
          </cell>
        </row>
        <row r="489">
          <cell r="B489">
            <v>485</v>
          </cell>
          <cell r="C489" t="str">
            <v>回転形全熱交換器(天井吊)</v>
          </cell>
          <cell r="D489">
            <v>16200</v>
          </cell>
          <cell r="E489" t="str">
            <v>m3/h</v>
          </cell>
          <cell r="F489">
            <v>11.72</v>
          </cell>
        </row>
        <row r="490">
          <cell r="B490">
            <v>486</v>
          </cell>
          <cell r="C490" t="str">
            <v>静止形全熱交換器(単体)</v>
          </cell>
          <cell r="D490">
            <v>1000</v>
          </cell>
          <cell r="E490" t="str">
            <v>m3/h</v>
          </cell>
          <cell r="F490">
            <v>1.23</v>
          </cell>
        </row>
        <row r="491">
          <cell r="B491">
            <v>487</v>
          </cell>
          <cell r="C491" t="str">
            <v>静止形全熱交換器(単体)</v>
          </cell>
          <cell r="D491">
            <v>2000</v>
          </cell>
          <cell r="E491" t="str">
            <v>m3/h</v>
          </cell>
          <cell r="F491">
            <v>1.5</v>
          </cell>
        </row>
        <row r="492">
          <cell r="B492">
            <v>488</v>
          </cell>
          <cell r="C492" t="str">
            <v>静止形全熱交換器(単体)</v>
          </cell>
          <cell r="D492">
            <v>3000</v>
          </cell>
          <cell r="E492" t="str">
            <v>m3/h</v>
          </cell>
          <cell r="F492">
            <v>1.79</v>
          </cell>
        </row>
        <row r="493">
          <cell r="B493">
            <v>489</v>
          </cell>
          <cell r="C493" t="str">
            <v>静止形全熱交換器(単体)</v>
          </cell>
          <cell r="D493">
            <v>4000</v>
          </cell>
          <cell r="E493" t="str">
            <v>m3/h</v>
          </cell>
          <cell r="F493">
            <v>2.04</v>
          </cell>
        </row>
        <row r="494">
          <cell r="B494">
            <v>490</v>
          </cell>
          <cell r="C494" t="str">
            <v>静止形全熱交換器(単体)</v>
          </cell>
          <cell r="D494">
            <v>5000</v>
          </cell>
          <cell r="E494" t="str">
            <v>m3/h</v>
          </cell>
          <cell r="F494">
            <v>2.39</v>
          </cell>
        </row>
        <row r="495">
          <cell r="B495">
            <v>491</v>
          </cell>
          <cell r="C495" t="str">
            <v>静止形全熱交換器(単体)</v>
          </cell>
          <cell r="D495">
            <v>7500</v>
          </cell>
          <cell r="E495" t="str">
            <v>m3/h</v>
          </cell>
          <cell r="F495">
            <v>3.06</v>
          </cell>
        </row>
        <row r="496">
          <cell r="B496">
            <v>492</v>
          </cell>
          <cell r="C496" t="str">
            <v>静止形全熱交換器(単体)</v>
          </cell>
          <cell r="D496">
            <v>10000</v>
          </cell>
          <cell r="E496" t="str">
            <v>m3/h</v>
          </cell>
          <cell r="F496">
            <v>3.6</v>
          </cell>
        </row>
        <row r="497">
          <cell r="B497">
            <v>493</v>
          </cell>
          <cell r="C497" t="str">
            <v>静止形全熱交換器(単体)</v>
          </cell>
          <cell r="D497">
            <v>15000</v>
          </cell>
          <cell r="E497" t="str">
            <v>m3/h</v>
          </cell>
          <cell r="F497">
            <v>5.23</v>
          </cell>
        </row>
        <row r="498">
          <cell r="B498">
            <v>494</v>
          </cell>
          <cell r="C498" t="str">
            <v>静止形全熱交換器(単体)</v>
          </cell>
          <cell r="D498">
            <v>20000</v>
          </cell>
          <cell r="E498" t="str">
            <v>m3/h</v>
          </cell>
          <cell r="F498">
            <v>6.31</v>
          </cell>
        </row>
        <row r="499">
          <cell r="B499">
            <v>495</v>
          </cell>
          <cell r="C499" t="str">
            <v>静止形全熱交換器(単体)</v>
          </cell>
          <cell r="D499">
            <v>25000</v>
          </cell>
          <cell r="E499" t="str">
            <v>m3/h</v>
          </cell>
          <cell r="F499">
            <v>7.93</v>
          </cell>
        </row>
        <row r="500">
          <cell r="B500">
            <v>496</v>
          </cell>
          <cell r="C500" t="str">
            <v>静止形全熱交換器(単体)(天井吊)</v>
          </cell>
          <cell r="D500">
            <v>1000</v>
          </cell>
          <cell r="E500" t="str">
            <v>m3/h</v>
          </cell>
          <cell r="F500">
            <v>2.46</v>
          </cell>
        </row>
        <row r="501">
          <cell r="B501">
            <v>497</v>
          </cell>
          <cell r="C501" t="str">
            <v>静止形全熱交換器(単体)(天井吊)</v>
          </cell>
          <cell r="D501">
            <v>2000</v>
          </cell>
          <cell r="E501" t="str">
            <v>m3/h</v>
          </cell>
          <cell r="F501">
            <v>3</v>
          </cell>
        </row>
        <row r="502">
          <cell r="B502">
            <v>498</v>
          </cell>
          <cell r="C502" t="str">
            <v>静止形全熱交換器(単体)(天井吊)</v>
          </cell>
          <cell r="D502">
            <v>3000</v>
          </cell>
          <cell r="E502" t="str">
            <v>m3/h</v>
          </cell>
          <cell r="F502">
            <v>3.58</v>
          </cell>
        </row>
        <row r="503">
          <cell r="B503">
            <v>499</v>
          </cell>
          <cell r="C503" t="str">
            <v>静止形全熱交換器(単体)(天井吊)</v>
          </cell>
          <cell r="D503">
            <v>4000</v>
          </cell>
          <cell r="E503" t="str">
            <v>m3/h</v>
          </cell>
          <cell r="F503">
            <v>4.08</v>
          </cell>
        </row>
        <row r="504">
          <cell r="B504">
            <v>500</v>
          </cell>
          <cell r="C504" t="str">
            <v>静止形全熱交換器(単体)(天井吊)</v>
          </cell>
          <cell r="D504">
            <v>5000</v>
          </cell>
          <cell r="E504" t="str">
            <v>m3/h</v>
          </cell>
          <cell r="F504">
            <v>4.78</v>
          </cell>
        </row>
        <row r="505">
          <cell r="B505">
            <v>501</v>
          </cell>
          <cell r="C505" t="str">
            <v>静止形全熱交換器(単体)(天井吊)</v>
          </cell>
          <cell r="D505">
            <v>7500</v>
          </cell>
          <cell r="E505" t="str">
            <v>m3/h</v>
          </cell>
          <cell r="F505">
            <v>6.12</v>
          </cell>
        </row>
        <row r="506">
          <cell r="B506">
            <v>502</v>
          </cell>
          <cell r="C506" t="str">
            <v>静止形全熱交換器(単体)(天井吊)</v>
          </cell>
          <cell r="D506">
            <v>10000</v>
          </cell>
          <cell r="E506" t="str">
            <v>m3/h</v>
          </cell>
          <cell r="F506">
            <v>7.2</v>
          </cell>
        </row>
        <row r="507">
          <cell r="B507">
            <v>503</v>
          </cell>
          <cell r="C507" t="str">
            <v>静止形全熱交換器(単体)(天井吊)</v>
          </cell>
          <cell r="D507">
            <v>15000</v>
          </cell>
          <cell r="E507" t="str">
            <v>m3/h</v>
          </cell>
          <cell r="F507">
            <v>10.46</v>
          </cell>
        </row>
        <row r="508">
          <cell r="B508">
            <v>504</v>
          </cell>
          <cell r="C508" t="str">
            <v>静止形全熱交換器(単体)(天井吊)</v>
          </cell>
          <cell r="D508">
            <v>20000</v>
          </cell>
          <cell r="E508" t="str">
            <v>m3/h</v>
          </cell>
          <cell r="F508">
            <v>12.62</v>
          </cell>
        </row>
        <row r="509">
          <cell r="B509">
            <v>505</v>
          </cell>
          <cell r="C509" t="str">
            <v>静止形全熱交換器(単体)(天井吊)</v>
          </cell>
          <cell r="D509">
            <v>25000</v>
          </cell>
          <cell r="E509" t="str">
            <v>m3/h</v>
          </cell>
          <cell r="F509">
            <v>15.86</v>
          </cell>
        </row>
        <row r="510">
          <cell r="B510">
            <v>506</v>
          </cell>
          <cell r="C510" t="str">
            <v>静止形全熱交換器(ﾕﾆｯﾄ形)</v>
          </cell>
          <cell r="D510">
            <v>100</v>
          </cell>
          <cell r="E510" t="str">
            <v>m3/h</v>
          </cell>
          <cell r="F510">
            <v>1.01</v>
          </cell>
        </row>
        <row r="511">
          <cell r="B511">
            <v>507</v>
          </cell>
          <cell r="C511" t="str">
            <v>静止形全熱交換器(ﾕﾆｯﾄ形)</v>
          </cell>
          <cell r="D511">
            <v>300</v>
          </cell>
          <cell r="E511" t="str">
            <v>m3/h</v>
          </cell>
          <cell r="F511">
            <v>1.25</v>
          </cell>
        </row>
        <row r="512">
          <cell r="B512">
            <v>508</v>
          </cell>
          <cell r="C512" t="str">
            <v>静止形全熱交換器(ﾕﾆｯﾄ形)</v>
          </cell>
          <cell r="D512">
            <v>500</v>
          </cell>
          <cell r="E512" t="str">
            <v>m3/h</v>
          </cell>
          <cell r="F512">
            <v>1.44</v>
          </cell>
        </row>
        <row r="513">
          <cell r="B513">
            <v>509</v>
          </cell>
          <cell r="C513" t="str">
            <v>静止形全熱交換器(ﾕﾆｯﾄ形)</v>
          </cell>
          <cell r="D513">
            <v>1000</v>
          </cell>
          <cell r="E513" t="str">
            <v>m3/h</v>
          </cell>
          <cell r="F513">
            <v>1.98</v>
          </cell>
        </row>
        <row r="514">
          <cell r="B514">
            <v>510</v>
          </cell>
          <cell r="C514" t="str">
            <v>静止形全熱交換器(ﾕﾆｯﾄ形)</v>
          </cell>
          <cell r="D514">
            <v>2000</v>
          </cell>
          <cell r="E514" t="str">
            <v>m3/h</v>
          </cell>
          <cell r="F514">
            <v>3.06</v>
          </cell>
        </row>
        <row r="515">
          <cell r="B515">
            <v>511</v>
          </cell>
          <cell r="C515" t="str">
            <v>静止形全熱交換器(ﾕﾆｯﾄ形)</v>
          </cell>
          <cell r="D515">
            <v>4000</v>
          </cell>
          <cell r="E515" t="str">
            <v>m3/h</v>
          </cell>
          <cell r="F515">
            <v>4.95</v>
          </cell>
        </row>
        <row r="516">
          <cell r="B516">
            <v>512</v>
          </cell>
          <cell r="C516" t="str">
            <v>静止形全熱交換器(ﾕﾆｯﾄ形)</v>
          </cell>
          <cell r="D516">
            <v>6000</v>
          </cell>
          <cell r="E516" t="str">
            <v>m3/h</v>
          </cell>
          <cell r="F516">
            <v>6.85</v>
          </cell>
        </row>
        <row r="517">
          <cell r="B517">
            <v>513</v>
          </cell>
          <cell r="C517" t="str">
            <v>静止形全熱交換器(ﾕﾆｯﾄ形)</v>
          </cell>
          <cell r="D517">
            <v>10000</v>
          </cell>
          <cell r="E517" t="str">
            <v>m3/h</v>
          </cell>
          <cell r="F517">
            <v>11.17</v>
          </cell>
        </row>
        <row r="518">
          <cell r="B518">
            <v>514</v>
          </cell>
          <cell r="C518" t="str">
            <v>静止形全熱交換器(ﾕﾆｯﾄ形)</v>
          </cell>
          <cell r="D518">
            <v>15000</v>
          </cell>
          <cell r="E518" t="str">
            <v>m3/h</v>
          </cell>
          <cell r="F518">
            <v>15.5</v>
          </cell>
        </row>
        <row r="519">
          <cell r="B519">
            <v>515</v>
          </cell>
          <cell r="C519" t="str">
            <v>静止形全熱交換器(ﾕﾆｯﾄ形)(天井吊)</v>
          </cell>
          <cell r="D519">
            <v>100</v>
          </cell>
          <cell r="E519" t="str">
            <v>m3/h</v>
          </cell>
          <cell r="F519">
            <v>2.02</v>
          </cell>
        </row>
        <row r="520">
          <cell r="B520">
            <v>516</v>
          </cell>
          <cell r="C520" t="str">
            <v>静止形全熱交換器(ﾕﾆｯﾄ形)(天井吊)</v>
          </cell>
          <cell r="D520">
            <v>300</v>
          </cell>
          <cell r="E520" t="str">
            <v>m3/h</v>
          </cell>
          <cell r="F520">
            <v>2.5</v>
          </cell>
        </row>
        <row r="521">
          <cell r="B521">
            <v>517</v>
          </cell>
          <cell r="C521" t="str">
            <v>静止形全熱交換器(ﾕﾆｯﾄ形)(天井吊)</v>
          </cell>
          <cell r="D521">
            <v>500</v>
          </cell>
          <cell r="E521" t="str">
            <v>m3/h</v>
          </cell>
          <cell r="F521">
            <v>2.88</v>
          </cell>
        </row>
        <row r="522">
          <cell r="B522">
            <v>518</v>
          </cell>
          <cell r="C522" t="str">
            <v>静止形全熱交換器(ﾕﾆｯﾄ形)(天井吊)</v>
          </cell>
          <cell r="D522">
            <v>1000</v>
          </cell>
          <cell r="E522" t="str">
            <v>m3/h</v>
          </cell>
          <cell r="F522">
            <v>3.96</v>
          </cell>
        </row>
        <row r="523">
          <cell r="B523">
            <v>519</v>
          </cell>
          <cell r="C523" t="str">
            <v>静止形全熱交換器(ﾕﾆｯﾄ形)(天井吊)</v>
          </cell>
          <cell r="D523">
            <v>2000</v>
          </cell>
          <cell r="E523" t="str">
            <v>m3/h</v>
          </cell>
          <cell r="F523">
            <v>6.12</v>
          </cell>
        </row>
        <row r="524">
          <cell r="B524">
            <v>520</v>
          </cell>
          <cell r="C524" t="str">
            <v>静止形全熱交換器(ﾕﾆｯﾄ形)(天井吊)</v>
          </cell>
          <cell r="D524">
            <v>4000</v>
          </cell>
          <cell r="E524" t="str">
            <v>m3/h</v>
          </cell>
          <cell r="F524">
            <v>9.9</v>
          </cell>
        </row>
        <row r="525">
          <cell r="B525">
            <v>521</v>
          </cell>
          <cell r="C525" t="str">
            <v>静止形全熱交換器(ﾕﾆｯﾄ形)(天井吊)</v>
          </cell>
          <cell r="D525">
            <v>6000</v>
          </cell>
          <cell r="E525" t="str">
            <v>m3/h</v>
          </cell>
          <cell r="F525">
            <v>13.7</v>
          </cell>
        </row>
        <row r="526">
          <cell r="B526">
            <v>522</v>
          </cell>
          <cell r="C526" t="str">
            <v>静止形全熱交換器(ﾕﾆｯﾄ形)(天井吊)</v>
          </cell>
          <cell r="D526">
            <v>10000</v>
          </cell>
          <cell r="E526" t="str">
            <v>m3/h</v>
          </cell>
          <cell r="F526">
            <v>22.34</v>
          </cell>
        </row>
        <row r="527">
          <cell r="B527">
            <v>523</v>
          </cell>
          <cell r="C527" t="str">
            <v>静止形全熱交換器(ﾕﾆｯﾄ形)(天井吊)</v>
          </cell>
          <cell r="D527">
            <v>15000</v>
          </cell>
          <cell r="E527" t="str">
            <v>m3/h</v>
          </cell>
          <cell r="F527">
            <v>31</v>
          </cell>
        </row>
        <row r="528">
          <cell r="B528">
            <v>524</v>
          </cell>
          <cell r="C528" t="str">
            <v>電気集塵器(ろ材誘電形･ｴｱﾌｨﾙﾀｰを含む)</v>
          </cell>
          <cell r="D528">
            <v>167</v>
          </cell>
          <cell r="E528" t="str">
            <v>m3/min</v>
          </cell>
          <cell r="F528">
            <v>1.73</v>
          </cell>
        </row>
        <row r="529">
          <cell r="B529">
            <v>525</v>
          </cell>
          <cell r="C529" t="str">
            <v>電気集塵器(ろ材誘電形･ｴｱﾌｨﾙﾀｰを含む)</v>
          </cell>
          <cell r="D529">
            <v>250</v>
          </cell>
          <cell r="E529" t="str">
            <v>m3/min</v>
          </cell>
          <cell r="F529">
            <v>2.21</v>
          </cell>
        </row>
        <row r="530">
          <cell r="B530">
            <v>526</v>
          </cell>
          <cell r="C530" t="str">
            <v>電気集塵器(ろ材誘電形･ｴｱﾌｨﾙﾀｰを含む)</v>
          </cell>
          <cell r="D530">
            <v>333</v>
          </cell>
          <cell r="E530" t="str">
            <v>m3/min</v>
          </cell>
          <cell r="F530">
            <v>2.46</v>
          </cell>
        </row>
        <row r="531">
          <cell r="B531">
            <v>527</v>
          </cell>
          <cell r="C531" t="str">
            <v>電気集塵器(ろ材誘電形･ｴｱﾌｨﾙﾀｰを含む)</v>
          </cell>
          <cell r="D531">
            <v>500</v>
          </cell>
          <cell r="E531" t="str">
            <v>m3/min</v>
          </cell>
          <cell r="F531">
            <v>3.06</v>
          </cell>
        </row>
        <row r="532">
          <cell r="B532">
            <v>528</v>
          </cell>
          <cell r="C532" t="str">
            <v>電気集塵器(ろ材誘電形･ｴｱﾌｨﾙﾀｰを含む)</v>
          </cell>
          <cell r="D532">
            <v>667</v>
          </cell>
          <cell r="E532" t="str">
            <v>m3/min</v>
          </cell>
          <cell r="F532">
            <v>3.56</v>
          </cell>
        </row>
        <row r="533">
          <cell r="B533">
            <v>529</v>
          </cell>
          <cell r="C533" t="str">
            <v>電気集塵器(ろ材誘電形･ｴｱﾌｨﾙﾀｰを含む)</v>
          </cell>
          <cell r="D533">
            <v>1000</v>
          </cell>
          <cell r="E533" t="str">
            <v>m3/min</v>
          </cell>
          <cell r="F533">
            <v>5.08</v>
          </cell>
        </row>
        <row r="534">
          <cell r="B534">
            <v>530</v>
          </cell>
          <cell r="C534" t="str">
            <v>電気集塵器(ろ材誘電形･ｴｱﾌｨﾙﾀｰを含む)</v>
          </cell>
          <cell r="D534">
            <v>1667</v>
          </cell>
          <cell r="E534" t="str">
            <v>m3/min</v>
          </cell>
          <cell r="F534">
            <v>7.61</v>
          </cell>
        </row>
        <row r="535">
          <cell r="B535">
            <v>531</v>
          </cell>
          <cell r="C535" t="str">
            <v>ﾊﾟﾈﾙ形ｴｱﾌｨﾙﾀｰ</v>
          </cell>
          <cell r="D535" t="str">
            <v>500×500×25t</v>
          </cell>
          <cell r="F535">
            <v>0.05</v>
          </cell>
        </row>
        <row r="536">
          <cell r="B536">
            <v>532</v>
          </cell>
          <cell r="C536" t="str">
            <v>ﾊﾟﾈﾙ形ｴｱﾌｨﾙﾀｰ</v>
          </cell>
          <cell r="D536" t="str">
            <v>500×500×50t</v>
          </cell>
          <cell r="F536">
            <v>0.06</v>
          </cell>
        </row>
        <row r="537">
          <cell r="B537">
            <v>533</v>
          </cell>
          <cell r="C537" t="str">
            <v>折込形ｴｱﾌｨﾙﾀｰ</v>
          </cell>
          <cell r="D537" t="str">
            <v>610×610</v>
          </cell>
          <cell r="F537">
            <v>0.1</v>
          </cell>
        </row>
        <row r="538">
          <cell r="B538">
            <v>534</v>
          </cell>
          <cell r="C538" t="str">
            <v>自動巻取形ｴｱﾌｨﾙﾀｰ</v>
          </cell>
          <cell r="D538">
            <v>150</v>
          </cell>
          <cell r="E538" t="str">
            <v>m3/min</v>
          </cell>
          <cell r="F538">
            <v>1.35</v>
          </cell>
        </row>
        <row r="539">
          <cell r="B539">
            <v>535</v>
          </cell>
          <cell r="C539" t="str">
            <v>自動巻取形ｴｱﾌｨﾙﾀｰ</v>
          </cell>
          <cell r="D539">
            <v>175</v>
          </cell>
          <cell r="E539" t="str">
            <v>m3/min</v>
          </cell>
          <cell r="F539">
            <v>1.38</v>
          </cell>
        </row>
        <row r="540">
          <cell r="B540">
            <v>536</v>
          </cell>
          <cell r="C540" t="str">
            <v>自動巻取形ｴｱﾌｨﾙﾀｰ</v>
          </cell>
          <cell r="D540">
            <v>200</v>
          </cell>
          <cell r="E540" t="str">
            <v>m3/min</v>
          </cell>
          <cell r="F540">
            <v>1.41</v>
          </cell>
        </row>
        <row r="541">
          <cell r="B541">
            <v>537</v>
          </cell>
          <cell r="C541" t="str">
            <v>自動巻取形ｴｱﾌｨﾙﾀｰ</v>
          </cell>
          <cell r="D541">
            <v>225</v>
          </cell>
          <cell r="E541" t="str">
            <v>m3/min</v>
          </cell>
          <cell r="F541">
            <v>1.43</v>
          </cell>
        </row>
        <row r="542">
          <cell r="B542">
            <v>538</v>
          </cell>
          <cell r="C542" t="str">
            <v>自動巻取形ｴｱﾌｨﾙﾀｰ</v>
          </cell>
          <cell r="D542">
            <v>250</v>
          </cell>
          <cell r="E542" t="str">
            <v>m3/min</v>
          </cell>
          <cell r="F542">
            <v>1.45</v>
          </cell>
        </row>
        <row r="543">
          <cell r="B543">
            <v>539</v>
          </cell>
          <cell r="C543" t="str">
            <v>自動巻取形ｴｱﾌｨﾙﾀｰ</v>
          </cell>
          <cell r="D543">
            <v>275</v>
          </cell>
          <cell r="E543" t="str">
            <v>m3/min</v>
          </cell>
          <cell r="F543">
            <v>1.48</v>
          </cell>
        </row>
        <row r="544">
          <cell r="B544">
            <v>540</v>
          </cell>
          <cell r="C544" t="str">
            <v>自動巻取形ｴｱﾌｨﾙﾀｰ</v>
          </cell>
          <cell r="D544">
            <v>300</v>
          </cell>
          <cell r="E544" t="str">
            <v>m3/min</v>
          </cell>
          <cell r="F544">
            <v>1.51</v>
          </cell>
        </row>
        <row r="545">
          <cell r="B545">
            <v>541</v>
          </cell>
          <cell r="C545" t="str">
            <v>自動巻取形ｴｱﾌｨﾙﾀｰ</v>
          </cell>
          <cell r="D545">
            <v>325</v>
          </cell>
          <cell r="E545" t="str">
            <v>m3/min</v>
          </cell>
          <cell r="F545">
            <v>1.54</v>
          </cell>
        </row>
        <row r="546">
          <cell r="B546">
            <v>542</v>
          </cell>
          <cell r="C546" t="str">
            <v>自動巻取形ｴｱﾌｨﾙﾀｰ</v>
          </cell>
          <cell r="D546">
            <v>350</v>
          </cell>
          <cell r="E546" t="str">
            <v>m3/min</v>
          </cell>
          <cell r="F546">
            <v>1.57</v>
          </cell>
        </row>
        <row r="547">
          <cell r="B547">
            <v>543</v>
          </cell>
          <cell r="C547" t="str">
            <v>自動巻取形ｴｱﾌｨﾙﾀｰ</v>
          </cell>
          <cell r="D547">
            <v>375</v>
          </cell>
          <cell r="E547" t="str">
            <v>m3/min</v>
          </cell>
          <cell r="F547">
            <v>1.59</v>
          </cell>
        </row>
        <row r="548">
          <cell r="B548">
            <v>544</v>
          </cell>
          <cell r="C548" t="str">
            <v>自動巻取形ｴｱﾌｨﾙﾀｰ</v>
          </cell>
          <cell r="D548">
            <v>400</v>
          </cell>
          <cell r="E548" t="str">
            <v>m3/min</v>
          </cell>
          <cell r="F548">
            <v>1.61</v>
          </cell>
        </row>
        <row r="549">
          <cell r="B549">
            <v>545</v>
          </cell>
          <cell r="C549" t="str">
            <v>自動巻取形ｴｱﾌｨﾙﾀｰ</v>
          </cell>
          <cell r="D549">
            <v>450</v>
          </cell>
          <cell r="E549" t="str">
            <v>m3/min</v>
          </cell>
          <cell r="F549">
            <v>1.65</v>
          </cell>
        </row>
        <row r="550">
          <cell r="B550">
            <v>546</v>
          </cell>
          <cell r="C550" t="str">
            <v>自動巻取形ｴｱﾌｨﾙﾀｰ</v>
          </cell>
          <cell r="D550">
            <v>500</v>
          </cell>
          <cell r="E550" t="str">
            <v>m3/min</v>
          </cell>
          <cell r="F550">
            <v>2.15</v>
          </cell>
        </row>
        <row r="551">
          <cell r="B551">
            <v>547</v>
          </cell>
          <cell r="C551" t="str">
            <v>自動巻取形ｴｱﾌｨﾙﾀｰ</v>
          </cell>
          <cell r="D551">
            <v>550</v>
          </cell>
          <cell r="E551" t="str">
            <v>m3/min</v>
          </cell>
          <cell r="F551">
            <v>2.21</v>
          </cell>
        </row>
        <row r="552">
          <cell r="B552">
            <v>548</v>
          </cell>
          <cell r="C552" t="str">
            <v>自動巻取形ｴｱﾌｨﾙﾀｰ</v>
          </cell>
          <cell r="D552">
            <v>600</v>
          </cell>
          <cell r="E552" t="str">
            <v>m3/min</v>
          </cell>
          <cell r="F552">
            <v>2.2599999999999998</v>
          </cell>
        </row>
        <row r="553">
          <cell r="B553">
            <v>549</v>
          </cell>
          <cell r="C553" t="str">
            <v>自動巻取形ｴｱﾌｨﾙﾀｰ</v>
          </cell>
          <cell r="D553">
            <v>650</v>
          </cell>
          <cell r="E553" t="str">
            <v>m3/min</v>
          </cell>
          <cell r="F553">
            <v>2.29</v>
          </cell>
        </row>
        <row r="554">
          <cell r="B554">
            <v>550</v>
          </cell>
          <cell r="C554" t="str">
            <v>自動巻取形ｴｱﾌｨﾙﾀｰ</v>
          </cell>
          <cell r="D554">
            <v>700</v>
          </cell>
          <cell r="E554" t="str">
            <v>m3/min</v>
          </cell>
          <cell r="F554">
            <v>2.31</v>
          </cell>
        </row>
        <row r="555">
          <cell r="B555">
            <v>551</v>
          </cell>
          <cell r="C555" t="str">
            <v>自動巻取形ｴｱﾌｨﾙﾀｰ</v>
          </cell>
          <cell r="D555">
            <v>750</v>
          </cell>
          <cell r="E555" t="str">
            <v>m3/min</v>
          </cell>
          <cell r="F555">
            <v>2.36</v>
          </cell>
        </row>
        <row r="556">
          <cell r="B556">
            <v>552</v>
          </cell>
          <cell r="C556" t="str">
            <v>自動巻取形ｴｱﾌｨﾙﾀｰ</v>
          </cell>
          <cell r="D556">
            <v>800</v>
          </cell>
          <cell r="E556" t="str">
            <v>m3/min</v>
          </cell>
          <cell r="F556">
            <v>2.42</v>
          </cell>
        </row>
        <row r="557">
          <cell r="B557">
            <v>553</v>
          </cell>
          <cell r="C557" t="str">
            <v>送風機(片吸込)</v>
          </cell>
          <cell r="D557" t="str">
            <v>#</v>
          </cell>
          <cell r="E557">
            <v>1.25</v>
          </cell>
          <cell r="F557">
            <v>0.85</v>
          </cell>
        </row>
        <row r="558">
          <cell r="B558">
            <v>554</v>
          </cell>
          <cell r="C558" t="str">
            <v>送風機(片吸込)</v>
          </cell>
          <cell r="D558" t="str">
            <v>#</v>
          </cell>
          <cell r="E558">
            <v>1.5</v>
          </cell>
          <cell r="F558">
            <v>1</v>
          </cell>
        </row>
        <row r="559">
          <cell r="B559">
            <v>555</v>
          </cell>
          <cell r="C559" t="str">
            <v>送風機(片吸込)</v>
          </cell>
          <cell r="D559" t="str">
            <v>#</v>
          </cell>
          <cell r="E559">
            <v>2</v>
          </cell>
          <cell r="F559">
            <v>1.23</v>
          </cell>
        </row>
        <row r="560">
          <cell r="B560">
            <v>556</v>
          </cell>
          <cell r="C560" t="str">
            <v>送風機(片吸込)</v>
          </cell>
          <cell r="D560" t="str">
            <v>#</v>
          </cell>
          <cell r="E560">
            <v>2.5</v>
          </cell>
          <cell r="F560">
            <v>1.4</v>
          </cell>
        </row>
        <row r="561">
          <cell r="B561">
            <v>557</v>
          </cell>
          <cell r="C561" t="str">
            <v>送風機(片吸込)</v>
          </cell>
          <cell r="D561" t="str">
            <v>#</v>
          </cell>
          <cell r="E561">
            <v>3</v>
          </cell>
          <cell r="F561">
            <v>1.62</v>
          </cell>
        </row>
        <row r="562">
          <cell r="B562">
            <v>558</v>
          </cell>
          <cell r="C562" t="str">
            <v>送風機(片吸込)</v>
          </cell>
          <cell r="D562" t="str">
            <v>#</v>
          </cell>
          <cell r="E562">
            <v>3.5</v>
          </cell>
          <cell r="F562">
            <v>2.02</v>
          </cell>
        </row>
        <row r="563">
          <cell r="B563">
            <v>559</v>
          </cell>
          <cell r="C563" t="str">
            <v>送風機(片吸込)</v>
          </cell>
          <cell r="D563" t="str">
            <v>#</v>
          </cell>
          <cell r="E563">
            <v>4</v>
          </cell>
          <cell r="F563">
            <v>2.31</v>
          </cell>
        </row>
        <row r="564">
          <cell r="B564">
            <v>560</v>
          </cell>
          <cell r="C564" t="str">
            <v>送風機(片吸込)</v>
          </cell>
          <cell r="D564" t="str">
            <v>#</v>
          </cell>
          <cell r="E564">
            <v>4.5</v>
          </cell>
          <cell r="F564">
            <v>2.5299999999999998</v>
          </cell>
        </row>
        <row r="565">
          <cell r="B565">
            <v>561</v>
          </cell>
          <cell r="C565" t="str">
            <v>送風機(片吸込)</v>
          </cell>
          <cell r="D565" t="str">
            <v>#</v>
          </cell>
          <cell r="E565">
            <v>5</v>
          </cell>
          <cell r="F565">
            <v>3.07</v>
          </cell>
        </row>
        <row r="566">
          <cell r="B566">
            <v>562</v>
          </cell>
          <cell r="C566" t="str">
            <v>送風機(片吸込)</v>
          </cell>
          <cell r="D566" t="str">
            <v>#</v>
          </cell>
          <cell r="E566">
            <v>5.5</v>
          </cell>
          <cell r="F566">
            <v>3.37</v>
          </cell>
        </row>
        <row r="567">
          <cell r="B567">
            <v>563</v>
          </cell>
          <cell r="C567" t="str">
            <v>送風機(片吸込)</v>
          </cell>
          <cell r="D567" t="str">
            <v>#</v>
          </cell>
          <cell r="E567">
            <v>6</v>
          </cell>
          <cell r="F567">
            <v>3.88</v>
          </cell>
        </row>
        <row r="568">
          <cell r="B568">
            <v>564</v>
          </cell>
          <cell r="C568" t="str">
            <v>送風機(片吸込)</v>
          </cell>
          <cell r="D568" t="str">
            <v>#</v>
          </cell>
          <cell r="E568">
            <v>7</v>
          </cell>
          <cell r="F568">
            <v>6.26</v>
          </cell>
        </row>
        <row r="569">
          <cell r="B569">
            <v>565</v>
          </cell>
          <cell r="C569" t="str">
            <v>送風機(片吸込)</v>
          </cell>
          <cell r="D569" t="str">
            <v>#</v>
          </cell>
          <cell r="E569">
            <v>8</v>
          </cell>
          <cell r="F569">
            <v>7.31</v>
          </cell>
        </row>
        <row r="570">
          <cell r="B570">
            <v>566</v>
          </cell>
          <cell r="C570" t="str">
            <v>送風機(片吸込)</v>
          </cell>
          <cell r="D570" t="str">
            <v>#</v>
          </cell>
          <cell r="E570">
            <v>9</v>
          </cell>
          <cell r="F570">
            <v>9.2799999999999994</v>
          </cell>
        </row>
        <row r="571">
          <cell r="B571">
            <v>567</v>
          </cell>
          <cell r="C571" t="str">
            <v>送風機(片吸込)</v>
          </cell>
          <cell r="D571" t="str">
            <v>#</v>
          </cell>
          <cell r="E571">
            <v>10</v>
          </cell>
          <cell r="F571">
            <v>11.31</v>
          </cell>
        </row>
        <row r="572">
          <cell r="B572">
            <v>568</v>
          </cell>
          <cell r="C572" t="str">
            <v>送風機(片吸込)(天井吊)</v>
          </cell>
          <cell r="D572" t="str">
            <v>#</v>
          </cell>
          <cell r="E572">
            <v>1.25</v>
          </cell>
          <cell r="F572">
            <v>1.7</v>
          </cell>
        </row>
        <row r="573">
          <cell r="B573">
            <v>569</v>
          </cell>
          <cell r="C573" t="str">
            <v>送風機(片吸込)(天井吊)</v>
          </cell>
          <cell r="D573" t="str">
            <v>#</v>
          </cell>
          <cell r="E573">
            <v>1.5</v>
          </cell>
          <cell r="F573">
            <v>2</v>
          </cell>
        </row>
        <row r="574">
          <cell r="B574">
            <v>570</v>
          </cell>
          <cell r="C574" t="str">
            <v>送風機(片吸込)(天井吊)</v>
          </cell>
          <cell r="D574" t="str">
            <v>#</v>
          </cell>
          <cell r="E574">
            <v>2</v>
          </cell>
          <cell r="F574">
            <v>2.46</v>
          </cell>
        </row>
        <row r="575">
          <cell r="B575">
            <v>571</v>
          </cell>
          <cell r="C575" t="str">
            <v>送風機(片吸込)(天井吊)</v>
          </cell>
          <cell r="D575" t="str">
            <v>#</v>
          </cell>
          <cell r="E575">
            <v>2.5</v>
          </cell>
          <cell r="F575">
            <v>2.8</v>
          </cell>
        </row>
        <row r="576">
          <cell r="B576">
            <v>572</v>
          </cell>
          <cell r="C576" t="str">
            <v>送風機(片吸込)(天井吊)</v>
          </cell>
          <cell r="D576" t="str">
            <v>#</v>
          </cell>
          <cell r="E576">
            <v>3</v>
          </cell>
          <cell r="F576">
            <v>3.24</v>
          </cell>
        </row>
        <row r="577">
          <cell r="B577">
            <v>573</v>
          </cell>
          <cell r="C577" t="str">
            <v>送風機(片吸込)(天井吊)</v>
          </cell>
          <cell r="D577" t="str">
            <v>#</v>
          </cell>
          <cell r="E577">
            <v>3.5</v>
          </cell>
          <cell r="F577">
            <v>4.04</v>
          </cell>
        </row>
        <row r="578">
          <cell r="B578">
            <v>574</v>
          </cell>
          <cell r="C578" t="str">
            <v>送風機(片吸込)(天井吊)</v>
          </cell>
          <cell r="D578" t="str">
            <v>#</v>
          </cell>
          <cell r="E578">
            <v>4</v>
          </cell>
          <cell r="F578">
            <v>4.62</v>
          </cell>
        </row>
        <row r="579">
          <cell r="B579">
            <v>575</v>
          </cell>
          <cell r="C579" t="str">
            <v>送風機(片吸込)(天井吊)</v>
          </cell>
          <cell r="D579" t="str">
            <v>#</v>
          </cell>
          <cell r="E579">
            <v>4.5</v>
          </cell>
          <cell r="F579">
            <v>5.0599999999999996</v>
          </cell>
        </row>
        <row r="580">
          <cell r="B580">
            <v>576</v>
          </cell>
          <cell r="C580" t="str">
            <v>送風機(片吸込)(天井吊)</v>
          </cell>
          <cell r="D580" t="str">
            <v>#</v>
          </cell>
          <cell r="E580">
            <v>5</v>
          </cell>
          <cell r="F580">
            <v>6.14</v>
          </cell>
        </row>
        <row r="581">
          <cell r="B581">
            <v>577</v>
          </cell>
          <cell r="C581" t="str">
            <v>送風機(片吸込)(天井吊)</v>
          </cell>
          <cell r="D581" t="str">
            <v>#</v>
          </cell>
          <cell r="E581">
            <v>5.5</v>
          </cell>
          <cell r="F581">
            <v>6.74</v>
          </cell>
        </row>
        <row r="582">
          <cell r="B582">
            <v>578</v>
          </cell>
          <cell r="C582" t="str">
            <v>送風機(片吸込)(天井吊)</v>
          </cell>
          <cell r="D582" t="str">
            <v>#</v>
          </cell>
          <cell r="E582">
            <v>6</v>
          </cell>
          <cell r="F582">
            <v>7.76</v>
          </cell>
        </row>
        <row r="583">
          <cell r="B583">
            <v>579</v>
          </cell>
          <cell r="C583" t="str">
            <v>送風機(片吸込)(天井吊)</v>
          </cell>
          <cell r="D583" t="str">
            <v>#</v>
          </cell>
          <cell r="E583">
            <v>7</v>
          </cell>
          <cell r="F583">
            <v>12.52</v>
          </cell>
        </row>
        <row r="584">
          <cell r="B584">
            <v>580</v>
          </cell>
          <cell r="C584" t="str">
            <v>送風機(片吸込)(天井吊)</v>
          </cell>
          <cell r="D584" t="str">
            <v>#</v>
          </cell>
          <cell r="E584">
            <v>8</v>
          </cell>
          <cell r="F584">
            <v>14.62</v>
          </cell>
        </row>
        <row r="585">
          <cell r="B585">
            <v>581</v>
          </cell>
          <cell r="C585" t="str">
            <v>送風機(片吸込)(天井吊)</v>
          </cell>
          <cell r="D585" t="str">
            <v>#</v>
          </cell>
          <cell r="E585">
            <v>9</v>
          </cell>
          <cell r="F585">
            <v>18.559999999999999</v>
          </cell>
        </row>
        <row r="586">
          <cell r="B586">
            <v>582</v>
          </cell>
          <cell r="C586" t="str">
            <v>送風機(片吸込)(天井吊)</v>
          </cell>
          <cell r="D586" t="str">
            <v>#</v>
          </cell>
          <cell r="E586">
            <v>10</v>
          </cell>
          <cell r="F586">
            <v>22.62</v>
          </cell>
        </row>
        <row r="587">
          <cell r="B587">
            <v>583</v>
          </cell>
          <cell r="C587" t="str">
            <v>送風機(片吸込)(防振基礎)</v>
          </cell>
          <cell r="D587" t="str">
            <v>#</v>
          </cell>
          <cell r="E587">
            <v>1.25</v>
          </cell>
          <cell r="F587">
            <v>1.02</v>
          </cell>
        </row>
        <row r="588">
          <cell r="B588">
            <v>584</v>
          </cell>
          <cell r="C588" t="str">
            <v>送風機(片吸込)(防振基礎)</v>
          </cell>
          <cell r="D588" t="str">
            <v>#</v>
          </cell>
          <cell r="E588">
            <v>1.5</v>
          </cell>
          <cell r="F588">
            <v>1.2</v>
          </cell>
        </row>
        <row r="589">
          <cell r="B589">
            <v>585</v>
          </cell>
          <cell r="C589" t="str">
            <v>送風機(片吸込)(防振基礎)</v>
          </cell>
          <cell r="D589" t="str">
            <v>#</v>
          </cell>
          <cell r="E589">
            <v>2</v>
          </cell>
          <cell r="F589">
            <v>1.476</v>
          </cell>
        </row>
        <row r="590">
          <cell r="B590">
            <v>586</v>
          </cell>
          <cell r="C590" t="str">
            <v>送風機(片吸込)(防振基礎)</v>
          </cell>
          <cell r="D590" t="str">
            <v>#</v>
          </cell>
          <cell r="E590">
            <v>2.5</v>
          </cell>
          <cell r="F590">
            <v>1.68</v>
          </cell>
        </row>
        <row r="591">
          <cell r="B591">
            <v>587</v>
          </cell>
          <cell r="C591" t="str">
            <v>送風機(片吸込)(防振基礎)</v>
          </cell>
          <cell r="D591" t="str">
            <v>#</v>
          </cell>
          <cell r="E591">
            <v>3</v>
          </cell>
          <cell r="F591">
            <v>1.944</v>
          </cell>
        </row>
        <row r="592">
          <cell r="B592">
            <v>588</v>
          </cell>
          <cell r="C592" t="str">
            <v>送風機(片吸込)(防振基礎)</v>
          </cell>
          <cell r="D592" t="str">
            <v>#</v>
          </cell>
          <cell r="E592">
            <v>3.5</v>
          </cell>
          <cell r="F592">
            <v>2.4239999999999999</v>
          </cell>
        </row>
        <row r="593">
          <cell r="B593">
            <v>589</v>
          </cell>
          <cell r="C593" t="str">
            <v>送風機(片吸込)(防振基礎)</v>
          </cell>
          <cell r="D593" t="str">
            <v>#</v>
          </cell>
          <cell r="E593">
            <v>4</v>
          </cell>
          <cell r="F593">
            <v>2.7719999999999998</v>
          </cell>
        </row>
        <row r="594">
          <cell r="B594">
            <v>590</v>
          </cell>
          <cell r="C594" t="str">
            <v>送風機(片吸込)(防振基礎)</v>
          </cell>
          <cell r="D594" t="str">
            <v>#</v>
          </cell>
          <cell r="E594">
            <v>4.5</v>
          </cell>
          <cell r="F594">
            <v>3.0359999999999996</v>
          </cell>
        </row>
        <row r="595">
          <cell r="B595">
            <v>591</v>
          </cell>
          <cell r="C595" t="str">
            <v>送風機(片吸込)(防振基礎)</v>
          </cell>
          <cell r="D595" t="str">
            <v>#</v>
          </cell>
          <cell r="E595">
            <v>5</v>
          </cell>
          <cell r="F595">
            <v>3.6839999999999997</v>
          </cell>
        </row>
        <row r="596">
          <cell r="B596">
            <v>592</v>
          </cell>
          <cell r="C596" t="str">
            <v>送風機(片吸込)(防振基礎)</v>
          </cell>
          <cell r="D596" t="str">
            <v>#</v>
          </cell>
          <cell r="E596">
            <v>5.5</v>
          </cell>
          <cell r="F596">
            <v>4.0439999999999996</v>
          </cell>
        </row>
        <row r="597">
          <cell r="B597">
            <v>593</v>
          </cell>
          <cell r="C597" t="str">
            <v>送風機(片吸込)(防振基礎)</v>
          </cell>
          <cell r="D597" t="str">
            <v>#</v>
          </cell>
          <cell r="E597">
            <v>6</v>
          </cell>
          <cell r="F597">
            <v>4.6559999999999997</v>
          </cell>
        </row>
        <row r="598">
          <cell r="B598">
            <v>594</v>
          </cell>
          <cell r="C598" t="str">
            <v>送風機(片吸込)(防振基礎)</v>
          </cell>
          <cell r="D598" t="str">
            <v>#</v>
          </cell>
          <cell r="E598">
            <v>7</v>
          </cell>
          <cell r="F598">
            <v>7.5119999999999996</v>
          </cell>
        </row>
        <row r="599">
          <cell r="B599">
            <v>595</v>
          </cell>
          <cell r="C599" t="str">
            <v>送風機(片吸込)(防振基礎)</v>
          </cell>
          <cell r="D599" t="str">
            <v>#</v>
          </cell>
          <cell r="E599">
            <v>8</v>
          </cell>
          <cell r="F599">
            <v>8.7719999999999985</v>
          </cell>
        </row>
        <row r="600">
          <cell r="B600">
            <v>596</v>
          </cell>
          <cell r="C600" t="str">
            <v>送風機(片吸込)(防振基礎)</v>
          </cell>
          <cell r="D600" t="str">
            <v>#</v>
          </cell>
          <cell r="E600">
            <v>9</v>
          </cell>
          <cell r="F600">
            <v>11.135999999999999</v>
          </cell>
        </row>
        <row r="601">
          <cell r="B601">
            <v>597</v>
          </cell>
          <cell r="C601" t="str">
            <v>送風機(片吸込)(防振基礎)</v>
          </cell>
          <cell r="D601" t="str">
            <v>#</v>
          </cell>
          <cell r="E601">
            <v>10</v>
          </cell>
          <cell r="F601">
            <v>13.572000000000001</v>
          </cell>
        </row>
        <row r="602">
          <cell r="B602">
            <v>598</v>
          </cell>
          <cell r="C602" t="str">
            <v>送風機(両吸込)</v>
          </cell>
          <cell r="D602" t="str">
            <v>#</v>
          </cell>
          <cell r="E602">
            <v>2</v>
          </cell>
          <cell r="F602">
            <v>1.59</v>
          </cell>
        </row>
        <row r="603">
          <cell r="B603">
            <v>599</v>
          </cell>
          <cell r="C603" t="str">
            <v>送風機(両吸込)</v>
          </cell>
          <cell r="D603" t="str">
            <v>#</v>
          </cell>
          <cell r="E603">
            <v>2.5</v>
          </cell>
          <cell r="F603">
            <v>1.83</v>
          </cell>
        </row>
        <row r="604">
          <cell r="B604">
            <v>600</v>
          </cell>
          <cell r="C604" t="str">
            <v>送風機(両吸込)</v>
          </cell>
          <cell r="D604" t="str">
            <v>#</v>
          </cell>
          <cell r="E604">
            <v>3</v>
          </cell>
          <cell r="F604">
            <v>2.1800000000000002</v>
          </cell>
        </row>
        <row r="605">
          <cell r="B605">
            <v>601</v>
          </cell>
          <cell r="C605" t="str">
            <v>送風機(両吸込)</v>
          </cell>
          <cell r="D605" t="str">
            <v>#</v>
          </cell>
          <cell r="E605">
            <v>3.5</v>
          </cell>
          <cell r="F605">
            <v>2.5499999999999998</v>
          </cell>
        </row>
        <row r="606">
          <cell r="B606">
            <v>602</v>
          </cell>
          <cell r="C606" t="str">
            <v>送風機(両吸込)</v>
          </cell>
          <cell r="D606" t="str">
            <v>#</v>
          </cell>
          <cell r="E606">
            <v>4</v>
          </cell>
          <cell r="F606">
            <v>3.2</v>
          </cell>
        </row>
        <row r="607">
          <cell r="B607">
            <v>603</v>
          </cell>
          <cell r="C607" t="str">
            <v>送風機(両吸込)</v>
          </cell>
          <cell r="D607" t="str">
            <v>#</v>
          </cell>
          <cell r="E607">
            <v>4.5</v>
          </cell>
          <cell r="F607">
            <v>3.58</v>
          </cell>
        </row>
        <row r="608">
          <cell r="B608">
            <v>604</v>
          </cell>
          <cell r="C608" t="str">
            <v>送風機(両吸込)</v>
          </cell>
          <cell r="D608" t="str">
            <v>#</v>
          </cell>
          <cell r="E608">
            <v>5</v>
          </cell>
          <cell r="F608">
            <v>4.29</v>
          </cell>
        </row>
        <row r="609">
          <cell r="B609">
            <v>605</v>
          </cell>
          <cell r="C609" t="str">
            <v>送風機(両吸込)</v>
          </cell>
          <cell r="D609" t="str">
            <v>#</v>
          </cell>
          <cell r="E609">
            <v>5.5</v>
          </cell>
          <cell r="F609">
            <v>4.83</v>
          </cell>
        </row>
        <row r="610">
          <cell r="B610">
            <v>606</v>
          </cell>
          <cell r="C610" t="str">
            <v>送風機(両吸込)</v>
          </cell>
          <cell r="D610" t="str">
            <v>#</v>
          </cell>
          <cell r="E610">
            <v>6</v>
          </cell>
          <cell r="F610">
            <v>5.55</v>
          </cell>
        </row>
        <row r="611">
          <cell r="B611">
            <v>607</v>
          </cell>
          <cell r="C611" t="str">
            <v>送風機(両吸込)</v>
          </cell>
          <cell r="D611" t="str">
            <v>#</v>
          </cell>
          <cell r="E611">
            <v>7</v>
          </cell>
          <cell r="F611">
            <v>10.039999999999999</v>
          </cell>
        </row>
        <row r="612">
          <cell r="B612">
            <v>608</v>
          </cell>
          <cell r="C612" t="str">
            <v>送風機(両吸込)</v>
          </cell>
          <cell r="D612" t="str">
            <v>#</v>
          </cell>
          <cell r="E612">
            <v>8</v>
          </cell>
          <cell r="F612">
            <v>11.44</v>
          </cell>
        </row>
        <row r="613">
          <cell r="B613">
            <v>609</v>
          </cell>
          <cell r="C613" t="str">
            <v>送風機(両吸込)</v>
          </cell>
          <cell r="D613" t="str">
            <v>#</v>
          </cell>
          <cell r="E613">
            <v>9</v>
          </cell>
          <cell r="F613">
            <v>15.33</v>
          </cell>
        </row>
        <row r="614">
          <cell r="B614">
            <v>610</v>
          </cell>
          <cell r="C614" t="str">
            <v>送風機(両吸込)</v>
          </cell>
          <cell r="D614" t="str">
            <v>#</v>
          </cell>
          <cell r="E614">
            <v>10</v>
          </cell>
          <cell r="F614">
            <v>18.47</v>
          </cell>
        </row>
        <row r="615">
          <cell r="B615">
            <v>611</v>
          </cell>
          <cell r="C615" t="str">
            <v>送風機(両吸込)(天井吊)</v>
          </cell>
          <cell r="D615" t="str">
            <v>#</v>
          </cell>
          <cell r="E615">
            <v>2</v>
          </cell>
          <cell r="F615">
            <v>3.18</v>
          </cell>
        </row>
        <row r="616">
          <cell r="B616">
            <v>612</v>
          </cell>
          <cell r="C616" t="str">
            <v>送風機(両吸込)(天井吊)</v>
          </cell>
          <cell r="D616" t="str">
            <v>#</v>
          </cell>
          <cell r="E616">
            <v>2.5</v>
          </cell>
          <cell r="F616">
            <v>3.66</v>
          </cell>
        </row>
        <row r="617">
          <cell r="B617">
            <v>613</v>
          </cell>
          <cell r="C617" t="str">
            <v>送風機(両吸込)(天井吊)</v>
          </cell>
          <cell r="D617" t="str">
            <v>#</v>
          </cell>
          <cell r="E617">
            <v>3</v>
          </cell>
          <cell r="F617">
            <v>4.3600000000000003</v>
          </cell>
        </row>
        <row r="618">
          <cell r="B618">
            <v>614</v>
          </cell>
          <cell r="C618" t="str">
            <v>送風機(両吸込)(天井吊)</v>
          </cell>
          <cell r="D618" t="str">
            <v>#</v>
          </cell>
          <cell r="E618">
            <v>3.5</v>
          </cell>
          <cell r="F618">
            <v>5.0999999999999996</v>
          </cell>
        </row>
        <row r="619">
          <cell r="B619">
            <v>615</v>
          </cell>
          <cell r="C619" t="str">
            <v>送風機(両吸込)(天井吊)</v>
          </cell>
          <cell r="D619" t="str">
            <v>#</v>
          </cell>
          <cell r="E619">
            <v>4</v>
          </cell>
          <cell r="F619">
            <v>6.4</v>
          </cell>
        </row>
        <row r="620">
          <cell r="B620">
            <v>616</v>
          </cell>
          <cell r="C620" t="str">
            <v>送風機(両吸込)(天井吊)</v>
          </cell>
          <cell r="D620" t="str">
            <v>#</v>
          </cell>
          <cell r="E620">
            <v>4.5</v>
          </cell>
          <cell r="F620">
            <v>7.16</v>
          </cell>
        </row>
        <row r="621">
          <cell r="B621">
            <v>617</v>
          </cell>
          <cell r="C621" t="str">
            <v>送風機(両吸込)(天井吊)</v>
          </cell>
          <cell r="D621" t="str">
            <v>#</v>
          </cell>
          <cell r="E621">
            <v>5</v>
          </cell>
          <cell r="F621">
            <v>8.58</v>
          </cell>
        </row>
        <row r="622">
          <cell r="B622">
            <v>618</v>
          </cell>
          <cell r="C622" t="str">
            <v>送風機(両吸込)(天井吊)</v>
          </cell>
          <cell r="D622" t="str">
            <v>#</v>
          </cell>
          <cell r="E622">
            <v>5.5</v>
          </cell>
          <cell r="F622">
            <v>9.66</v>
          </cell>
        </row>
        <row r="623">
          <cell r="B623">
            <v>619</v>
          </cell>
          <cell r="C623" t="str">
            <v>送風機(両吸込)(天井吊)</v>
          </cell>
          <cell r="D623" t="str">
            <v>#</v>
          </cell>
          <cell r="E623">
            <v>6</v>
          </cell>
          <cell r="F623">
            <v>11.1</v>
          </cell>
        </row>
        <row r="624">
          <cell r="B624">
            <v>620</v>
          </cell>
          <cell r="C624" t="str">
            <v>送風機(両吸込)(天井吊)</v>
          </cell>
          <cell r="D624" t="str">
            <v>#</v>
          </cell>
          <cell r="E624">
            <v>7</v>
          </cell>
          <cell r="F624">
            <v>20.079999999999998</v>
          </cell>
        </row>
        <row r="625">
          <cell r="B625">
            <v>621</v>
          </cell>
          <cell r="C625" t="str">
            <v>送風機(両吸込)(天井吊)</v>
          </cell>
          <cell r="D625" t="str">
            <v>#</v>
          </cell>
          <cell r="E625">
            <v>8</v>
          </cell>
          <cell r="F625">
            <v>22.88</v>
          </cell>
        </row>
        <row r="626">
          <cell r="B626">
            <v>622</v>
          </cell>
          <cell r="C626" t="str">
            <v>送風機(両吸込)(天井吊)</v>
          </cell>
          <cell r="D626" t="str">
            <v>#</v>
          </cell>
          <cell r="E626">
            <v>9</v>
          </cell>
          <cell r="F626">
            <v>30.66</v>
          </cell>
        </row>
        <row r="627">
          <cell r="B627">
            <v>623</v>
          </cell>
          <cell r="C627" t="str">
            <v>送風機(両吸込)(天井吊)</v>
          </cell>
          <cell r="D627" t="str">
            <v>#</v>
          </cell>
          <cell r="E627">
            <v>10</v>
          </cell>
          <cell r="F627">
            <v>36.94</v>
          </cell>
        </row>
        <row r="628">
          <cell r="B628">
            <v>624</v>
          </cell>
          <cell r="C628" t="str">
            <v>送風機(両吸込)(防振基礎)</v>
          </cell>
          <cell r="D628" t="str">
            <v>#</v>
          </cell>
          <cell r="E628">
            <v>2</v>
          </cell>
          <cell r="F628">
            <v>1.9079999999999999</v>
          </cell>
        </row>
        <row r="629">
          <cell r="B629">
            <v>625</v>
          </cell>
          <cell r="C629" t="str">
            <v>送風機(両吸込)(防振基礎)</v>
          </cell>
          <cell r="D629" t="str">
            <v>#</v>
          </cell>
          <cell r="E629">
            <v>2.5</v>
          </cell>
          <cell r="F629">
            <v>2.1960000000000002</v>
          </cell>
        </row>
        <row r="630">
          <cell r="B630">
            <v>626</v>
          </cell>
          <cell r="C630" t="str">
            <v>送風機(両吸込)(防振基礎)</v>
          </cell>
          <cell r="D630" t="str">
            <v>#</v>
          </cell>
          <cell r="E630">
            <v>3</v>
          </cell>
          <cell r="F630">
            <v>2.6160000000000001</v>
          </cell>
        </row>
        <row r="631">
          <cell r="B631">
            <v>627</v>
          </cell>
          <cell r="C631" t="str">
            <v>送風機(両吸込)(防振基礎)</v>
          </cell>
          <cell r="D631" t="str">
            <v>#</v>
          </cell>
          <cell r="E631">
            <v>3.5</v>
          </cell>
          <cell r="F631">
            <v>3.0599999999999996</v>
          </cell>
        </row>
        <row r="632">
          <cell r="B632">
            <v>628</v>
          </cell>
          <cell r="C632" t="str">
            <v>送風機(両吸込)(防振基礎)</v>
          </cell>
          <cell r="D632" t="str">
            <v>#</v>
          </cell>
          <cell r="E632">
            <v>4</v>
          </cell>
          <cell r="F632">
            <v>3.84</v>
          </cell>
        </row>
        <row r="633">
          <cell r="B633">
            <v>629</v>
          </cell>
          <cell r="C633" t="str">
            <v>送風機(両吸込)(防振基礎)</v>
          </cell>
          <cell r="D633" t="str">
            <v>#</v>
          </cell>
          <cell r="E633">
            <v>4.5</v>
          </cell>
          <cell r="F633">
            <v>4.2960000000000003</v>
          </cell>
        </row>
        <row r="634">
          <cell r="B634">
            <v>630</v>
          </cell>
          <cell r="C634" t="str">
            <v>送風機(両吸込)(防振基礎)</v>
          </cell>
          <cell r="D634" t="str">
            <v>#</v>
          </cell>
          <cell r="E634">
            <v>5</v>
          </cell>
          <cell r="F634">
            <v>5.1479999999999997</v>
          </cell>
        </row>
        <row r="635">
          <cell r="B635">
            <v>631</v>
          </cell>
          <cell r="C635" t="str">
            <v>送風機(両吸込)(防振基礎)</v>
          </cell>
          <cell r="D635" t="str">
            <v>#</v>
          </cell>
          <cell r="E635">
            <v>5.5</v>
          </cell>
          <cell r="F635">
            <v>5.7960000000000003</v>
          </cell>
        </row>
        <row r="636">
          <cell r="B636">
            <v>632</v>
          </cell>
          <cell r="C636" t="str">
            <v>送風機(両吸込)(防振基礎)</v>
          </cell>
          <cell r="D636" t="str">
            <v>#</v>
          </cell>
          <cell r="E636">
            <v>6</v>
          </cell>
          <cell r="F636">
            <v>6.6599999999999993</v>
          </cell>
        </row>
        <row r="637">
          <cell r="B637">
            <v>633</v>
          </cell>
          <cell r="C637" t="str">
            <v>送風機(両吸込)(防振基礎)</v>
          </cell>
          <cell r="D637" t="str">
            <v>#</v>
          </cell>
          <cell r="E637">
            <v>7</v>
          </cell>
          <cell r="F637">
            <v>12.047999999999998</v>
          </cell>
        </row>
        <row r="638">
          <cell r="B638">
            <v>634</v>
          </cell>
          <cell r="C638" t="str">
            <v>送風機(両吸込)(防振基礎)</v>
          </cell>
          <cell r="D638" t="str">
            <v>#</v>
          </cell>
          <cell r="E638">
            <v>8</v>
          </cell>
          <cell r="F638">
            <v>13.728</v>
          </cell>
        </row>
        <row r="639">
          <cell r="B639">
            <v>635</v>
          </cell>
          <cell r="C639" t="str">
            <v>送風機(両吸込)(防振基礎)</v>
          </cell>
          <cell r="D639" t="str">
            <v>#</v>
          </cell>
          <cell r="E639">
            <v>9</v>
          </cell>
          <cell r="F639">
            <v>18.396000000000001</v>
          </cell>
        </row>
        <row r="640">
          <cell r="B640">
            <v>636</v>
          </cell>
          <cell r="C640" t="str">
            <v>送風機(両吸込)(防振基礎)</v>
          </cell>
          <cell r="D640" t="str">
            <v>#</v>
          </cell>
          <cell r="E640">
            <v>10</v>
          </cell>
          <cell r="F640">
            <v>22.163999999999998</v>
          </cell>
        </row>
        <row r="641">
          <cell r="B641">
            <v>637</v>
          </cell>
          <cell r="C641" t="str">
            <v>小型送風機</v>
          </cell>
          <cell r="D641" t="str">
            <v>ﾌｧﾝｺｲﾙﾕﾆｯﾄ</v>
          </cell>
          <cell r="F641">
            <v>0.85</v>
          </cell>
        </row>
        <row r="642">
          <cell r="B642">
            <v>638</v>
          </cell>
          <cell r="C642" t="str">
            <v>小型送風機</v>
          </cell>
          <cell r="D642" t="str">
            <v>ﾌｧﾝﾕﾆｯﾄ(天井吊)</v>
          </cell>
          <cell r="F642">
            <v>1.7</v>
          </cell>
        </row>
        <row r="643">
          <cell r="B643">
            <v>639</v>
          </cell>
          <cell r="C643" t="str">
            <v>小型送風機</v>
          </cell>
          <cell r="D643" t="str">
            <v>ﾐﾆｼﾛｯｺﾌｧﾝ</v>
          </cell>
          <cell r="F643">
            <v>0.85</v>
          </cell>
        </row>
        <row r="644">
          <cell r="B644">
            <v>640</v>
          </cell>
          <cell r="C644" t="str">
            <v>小型送風機</v>
          </cell>
          <cell r="D644" t="str">
            <v>天井埋込型換気扇</v>
          </cell>
          <cell r="F644">
            <v>0.5</v>
          </cell>
        </row>
        <row r="645">
          <cell r="B645">
            <v>641</v>
          </cell>
          <cell r="C645" t="str">
            <v>小型送風機</v>
          </cell>
          <cell r="D645" t="str">
            <v>ﾊﾟｲﾌﾟ用ﾌｧﾝ</v>
          </cell>
          <cell r="F645">
            <v>0.25</v>
          </cell>
        </row>
        <row r="646">
          <cell r="B646">
            <v>642</v>
          </cell>
          <cell r="C646" t="str">
            <v>換気扇</v>
          </cell>
          <cell r="D646">
            <v>200</v>
          </cell>
          <cell r="E646" t="str">
            <v>φ</v>
          </cell>
          <cell r="F646">
            <v>0.39</v>
          </cell>
        </row>
        <row r="647">
          <cell r="B647">
            <v>643</v>
          </cell>
          <cell r="C647" t="str">
            <v>換気扇</v>
          </cell>
          <cell r="D647">
            <v>250</v>
          </cell>
          <cell r="E647" t="str">
            <v>φ</v>
          </cell>
          <cell r="F647">
            <v>0.45</v>
          </cell>
        </row>
        <row r="648">
          <cell r="B648">
            <v>644</v>
          </cell>
          <cell r="C648" t="str">
            <v>換気扇</v>
          </cell>
          <cell r="D648">
            <v>300</v>
          </cell>
          <cell r="E648" t="str">
            <v>φ</v>
          </cell>
          <cell r="F648">
            <v>0.54</v>
          </cell>
        </row>
        <row r="649">
          <cell r="B649">
            <v>645</v>
          </cell>
          <cell r="C649" t="str">
            <v>換気扇</v>
          </cell>
          <cell r="D649">
            <v>400</v>
          </cell>
          <cell r="E649" t="str">
            <v>φ</v>
          </cell>
          <cell r="F649">
            <v>0.57999999999999996</v>
          </cell>
        </row>
        <row r="650">
          <cell r="B650">
            <v>646</v>
          </cell>
          <cell r="C650" t="str">
            <v>換気扇</v>
          </cell>
          <cell r="D650">
            <v>500</v>
          </cell>
          <cell r="E650" t="str">
            <v>φ</v>
          </cell>
          <cell r="F650">
            <v>0.62</v>
          </cell>
        </row>
        <row r="651">
          <cell r="B651">
            <v>647</v>
          </cell>
          <cell r="C651" t="str">
            <v>鋳鉄製柱形放熱器(床置形)</v>
          </cell>
          <cell r="D651">
            <v>20</v>
          </cell>
          <cell r="E651" t="str">
            <v>節以下</v>
          </cell>
          <cell r="F651">
            <v>0.97</v>
          </cell>
        </row>
        <row r="652">
          <cell r="B652">
            <v>648</v>
          </cell>
          <cell r="C652" t="str">
            <v>鋳鉄製柱形放熱器(床置形)</v>
          </cell>
          <cell r="D652">
            <v>21</v>
          </cell>
          <cell r="E652" t="str">
            <v>節以上</v>
          </cell>
          <cell r="F652">
            <v>1.25</v>
          </cell>
        </row>
        <row r="653">
          <cell r="B653">
            <v>649</v>
          </cell>
          <cell r="C653" t="str">
            <v>鋳鉄製柱形放熱器(壁掛形)</v>
          </cell>
          <cell r="D653">
            <v>20</v>
          </cell>
          <cell r="E653" t="str">
            <v>節以下</v>
          </cell>
          <cell r="F653">
            <v>1.55</v>
          </cell>
        </row>
        <row r="654">
          <cell r="B654">
            <v>650</v>
          </cell>
          <cell r="C654" t="str">
            <v>鋳鉄製柱形放熱器(壁掛形)</v>
          </cell>
          <cell r="D654">
            <v>21</v>
          </cell>
          <cell r="E654" t="str">
            <v>節以上</v>
          </cell>
          <cell r="F654">
            <v>2.14</v>
          </cell>
        </row>
        <row r="655">
          <cell r="B655">
            <v>651</v>
          </cell>
          <cell r="C655" t="str">
            <v>鋳鉄製壁掛形放熱器(壁掛形)</v>
          </cell>
          <cell r="D655">
            <v>3</v>
          </cell>
          <cell r="E655" t="str">
            <v>節以下</v>
          </cell>
          <cell r="F655">
            <v>1.25</v>
          </cell>
        </row>
        <row r="656">
          <cell r="B656">
            <v>652</v>
          </cell>
          <cell r="C656" t="str">
            <v>鋳鉄製壁掛形放熱器(壁掛形)</v>
          </cell>
          <cell r="D656">
            <v>4</v>
          </cell>
          <cell r="E656" t="str">
            <v>節</v>
          </cell>
          <cell r="F656">
            <v>1.44</v>
          </cell>
        </row>
        <row r="657">
          <cell r="B657">
            <v>653</v>
          </cell>
          <cell r="C657" t="str">
            <v>鋳鉄製壁掛形放熱器(壁掛形)</v>
          </cell>
          <cell r="D657">
            <v>5</v>
          </cell>
          <cell r="E657" t="str">
            <v>節</v>
          </cell>
          <cell r="F657">
            <v>1.63</v>
          </cell>
        </row>
        <row r="658">
          <cell r="B658">
            <v>654</v>
          </cell>
          <cell r="C658" t="str">
            <v>鋳鉄製壁掛形放熱器(壁掛形)</v>
          </cell>
          <cell r="D658">
            <v>6</v>
          </cell>
          <cell r="E658" t="str">
            <v>節</v>
          </cell>
          <cell r="F658">
            <v>1.82</v>
          </cell>
        </row>
        <row r="659">
          <cell r="B659">
            <v>655</v>
          </cell>
          <cell r="C659" t="str">
            <v>鋳鉄製壁掛形放熱器(壁掛形)</v>
          </cell>
          <cell r="D659">
            <v>7</v>
          </cell>
          <cell r="E659" t="str">
            <v>節</v>
          </cell>
          <cell r="F659">
            <v>2.0099999999999998</v>
          </cell>
        </row>
        <row r="660">
          <cell r="B660">
            <v>656</v>
          </cell>
          <cell r="C660" t="str">
            <v>鋳鉄製壁掛形放熱器(壁掛形)</v>
          </cell>
          <cell r="D660">
            <v>8</v>
          </cell>
          <cell r="E660" t="str">
            <v>節</v>
          </cell>
          <cell r="F660">
            <v>2.2000000000000002</v>
          </cell>
        </row>
        <row r="661">
          <cell r="B661">
            <v>657</v>
          </cell>
          <cell r="C661" t="str">
            <v>鋳鉄製壁掛形放熱器(壁掛形)</v>
          </cell>
          <cell r="D661">
            <v>9</v>
          </cell>
          <cell r="E661" t="str">
            <v>節</v>
          </cell>
          <cell r="F661">
            <v>2.39</v>
          </cell>
        </row>
        <row r="662">
          <cell r="B662">
            <v>658</v>
          </cell>
          <cell r="C662" t="str">
            <v>鋳鉄製壁掛形放熱器(壁掛形)</v>
          </cell>
          <cell r="D662">
            <v>10</v>
          </cell>
          <cell r="E662" t="str">
            <v>節</v>
          </cell>
          <cell r="F662">
            <v>2.58</v>
          </cell>
        </row>
        <row r="663">
          <cell r="B663">
            <v>659</v>
          </cell>
          <cell r="C663" t="str">
            <v>鋳鉄製壁掛形放熱器(壁掛形)</v>
          </cell>
          <cell r="D663">
            <v>11</v>
          </cell>
          <cell r="E663" t="str">
            <v>節</v>
          </cell>
          <cell r="F663">
            <v>2.77</v>
          </cell>
        </row>
        <row r="664">
          <cell r="B664">
            <v>660</v>
          </cell>
          <cell r="C664" t="str">
            <v>鋳鉄製壁掛形放熱器(壁掛形)</v>
          </cell>
          <cell r="D664">
            <v>12</v>
          </cell>
          <cell r="E664" t="str">
            <v>節</v>
          </cell>
          <cell r="F664">
            <v>2.96</v>
          </cell>
        </row>
        <row r="665">
          <cell r="B665">
            <v>661</v>
          </cell>
          <cell r="C665" t="str">
            <v>鋳鉄製壁掛形放熱器(壁掛形)</v>
          </cell>
          <cell r="D665">
            <v>13</v>
          </cell>
          <cell r="E665" t="str">
            <v>節</v>
          </cell>
          <cell r="F665">
            <v>3.15</v>
          </cell>
        </row>
        <row r="666">
          <cell r="B666">
            <v>662</v>
          </cell>
          <cell r="C666" t="str">
            <v>鋳鉄製壁掛形放熱器(壁掛形)</v>
          </cell>
          <cell r="D666">
            <v>14</v>
          </cell>
          <cell r="E666" t="str">
            <v>節</v>
          </cell>
          <cell r="F666">
            <v>3.34</v>
          </cell>
        </row>
        <row r="667">
          <cell r="B667">
            <v>663</v>
          </cell>
          <cell r="C667" t="str">
            <v>鋳鉄製壁掛形放熱器(壁掛形)</v>
          </cell>
          <cell r="D667">
            <v>15</v>
          </cell>
          <cell r="E667" t="str">
            <v>節</v>
          </cell>
          <cell r="F667">
            <v>3.5300000000000002</v>
          </cell>
        </row>
        <row r="668">
          <cell r="B668">
            <v>664</v>
          </cell>
          <cell r="C668" t="str">
            <v>鋳鉄製壁掛形放熱器(壁掛形)</v>
          </cell>
          <cell r="D668">
            <v>16</v>
          </cell>
          <cell r="E668" t="str">
            <v>節</v>
          </cell>
          <cell r="F668">
            <v>3.72</v>
          </cell>
        </row>
        <row r="669">
          <cell r="B669">
            <v>665</v>
          </cell>
          <cell r="C669" t="str">
            <v>鋳鉄製壁掛形放熱器(壁掛形)</v>
          </cell>
          <cell r="D669">
            <v>17</v>
          </cell>
          <cell r="E669" t="str">
            <v>節</v>
          </cell>
          <cell r="F669">
            <v>3.91</v>
          </cell>
        </row>
        <row r="670">
          <cell r="B670">
            <v>666</v>
          </cell>
          <cell r="C670" t="str">
            <v>鋳鉄製壁掛形放熱器(壁掛形)</v>
          </cell>
          <cell r="D670">
            <v>18</v>
          </cell>
          <cell r="E670" t="str">
            <v>節</v>
          </cell>
          <cell r="F670">
            <v>4.0999999999999996</v>
          </cell>
        </row>
        <row r="671">
          <cell r="B671">
            <v>667</v>
          </cell>
          <cell r="C671" t="str">
            <v>鋳鉄製壁掛形放熱器(壁掛形)</v>
          </cell>
          <cell r="D671">
            <v>19</v>
          </cell>
          <cell r="E671" t="str">
            <v>節</v>
          </cell>
          <cell r="F671">
            <v>4.29</v>
          </cell>
        </row>
        <row r="672">
          <cell r="B672">
            <v>668</v>
          </cell>
          <cell r="C672" t="str">
            <v>鋳鉄製壁掛形放熱器(壁掛形)</v>
          </cell>
          <cell r="D672">
            <v>20</v>
          </cell>
          <cell r="E672" t="str">
            <v>節</v>
          </cell>
          <cell r="F672">
            <v>4.4800000000000004</v>
          </cell>
        </row>
        <row r="673">
          <cell r="B673">
            <v>669</v>
          </cell>
          <cell r="C673" t="str">
            <v>鋳鉄製柱形放熱器(天井吊形)</v>
          </cell>
          <cell r="D673">
            <v>3</v>
          </cell>
          <cell r="E673" t="str">
            <v>節以下</v>
          </cell>
          <cell r="F673">
            <v>1.94</v>
          </cell>
        </row>
        <row r="674">
          <cell r="B674">
            <v>670</v>
          </cell>
          <cell r="C674" t="str">
            <v>鋳鉄製柱形放熱器(天井吊形)</v>
          </cell>
          <cell r="D674">
            <v>4</v>
          </cell>
          <cell r="E674" t="str">
            <v>節</v>
          </cell>
          <cell r="F674">
            <v>2.2000000000000002</v>
          </cell>
        </row>
        <row r="675">
          <cell r="B675">
            <v>671</v>
          </cell>
          <cell r="C675" t="str">
            <v>鋳鉄製柱形放熱器(天井吊形)</v>
          </cell>
          <cell r="D675">
            <v>5</v>
          </cell>
          <cell r="E675" t="str">
            <v>節</v>
          </cell>
          <cell r="F675">
            <v>2.46</v>
          </cell>
        </row>
        <row r="676">
          <cell r="B676">
            <v>672</v>
          </cell>
          <cell r="C676" t="str">
            <v>鋳鉄製柱形放熱器(天井吊形)</v>
          </cell>
          <cell r="D676">
            <v>6</v>
          </cell>
          <cell r="E676" t="str">
            <v>節</v>
          </cell>
          <cell r="F676">
            <v>2.7199999999999998</v>
          </cell>
        </row>
        <row r="677">
          <cell r="B677">
            <v>673</v>
          </cell>
          <cell r="C677" t="str">
            <v>鋳鉄製柱形放熱器(天井吊形)</v>
          </cell>
          <cell r="D677">
            <v>7</v>
          </cell>
          <cell r="E677" t="str">
            <v>節</v>
          </cell>
          <cell r="F677">
            <v>2.98</v>
          </cell>
        </row>
        <row r="678">
          <cell r="B678">
            <v>674</v>
          </cell>
          <cell r="C678" t="str">
            <v>鋳鉄製柱形放熱器(天井吊形)</v>
          </cell>
          <cell r="D678">
            <v>8</v>
          </cell>
          <cell r="E678" t="str">
            <v>節</v>
          </cell>
          <cell r="F678">
            <v>3.24</v>
          </cell>
        </row>
        <row r="679">
          <cell r="B679">
            <v>675</v>
          </cell>
          <cell r="C679" t="str">
            <v>鋳鉄製柱形放熱器(天井吊形)</v>
          </cell>
          <cell r="D679">
            <v>9</v>
          </cell>
          <cell r="E679" t="str">
            <v>節</v>
          </cell>
          <cell r="F679">
            <v>3.5</v>
          </cell>
        </row>
        <row r="680">
          <cell r="B680">
            <v>676</v>
          </cell>
          <cell r="C680" t="str">
            <v>鋳鉄製柱形放熱器(天井吊形)</v>
          </cell>
          <cell r="D680">
            <v>10</v>
          </cell>
          <cell r="E680" t="str">
            <v>節</v>
          </cell>
          <cell r="F680">
            <v>3.76</v>
          </cell>
        </row>
        <row r="681">
          <cell r="B681">
            <v>677</v>
          </cell>
          <cell r="C681" t="str">
            <v>鋳鉄製柱形放熱器(天井吊形)</v>
          </cell>
          <cell r="D681">
            <v>11</v>
          </cell>
          <cell r="E681" t="str">
            <v>節</v>
          </cell>
          <cell r="F681">
            <v>4.0199999999999996</v>
          </cell>
        </row>
        <row r="682">
          <cell r="B682">
            <v>678</v>
          </cell>
          <cell r="C682" t="str">
            <v>鋳鉄製柱形放熱器(天井吊形)</v>
          </cell>
          <cell r="D682">
            <v>12</v>
          </cell>
          <cell r="E682" t="str">
            <v>節</v>
          </cell>
          <cell r="F682">
            <v>4.2799999999999994</v>
          </cell>
        </row>
        <row r="683">
          <cell r="B683">
            <v>679</v>
          </cell>
          <cell r="C683" t="str">
            <v>鋳鉄製柱形放熱器(天井吊形)</v>
          </cell>
          <cell r="D683">
            <v>13</v>
          </cell>
          <cell r="E683" t="str">
            <v>節</v>
          </cell>
          <cell r="F683">
            <v>4.54</v>
          </cell>
        </row>
        <row r="684">
          <cell r="B684">
            <v>680</v>
          </cell>
          <cell r="C684" t="str">
            <v>鋳鉄製柱形放熱器(天井吊形)</v>
          </cell>
          <cell r="D684">
            <v>14</v>
          </cell>
          <cell r="E684" t="str">
            <v>節</v>
          </cell>
          <cell r="F684">
            <v>4.8000000000000007</v>
          </cell>
        </row>
        <row r="685">
          <cell r="B685">
            <v>681</v>
          </cell>
          <cell r="C685" t="str">
            <v>鋳鉄製柱形放熱器(天井吊形)</v>
          </cell>
          <cell r="D685">
            <v>15</v>
          </cell>
          <cell r="E685" t="str">
            <v>節</v>
          </cell>
          <cell r="F685">
            <v>5.0600000000000005</v>
          </cell>
        </row>
        <row r="686">
          <cell r="B686">
            <v>682</v>
          </cell>
          <cell r="C686" t="str">
            <v>鋳鉄製柱形放熱器(天井吊形)</v>
          </cell>
          <cell r="D686">
            <v>16</v>
          </cell>
          <cell r="E686" t="str">
            <v>節</v>
          </cell>
          <cell r="F686">
            <v>5.32</v>
          </cell>
        </row>
        <row r="687">
          <cell r="B687">
            <v>683</v>
          </cell>
          <cell r="C687" t="str">
            <v>鋳鉄製柱形放熱器(天井吊形)</v>
          </cell>
          <cell r="D687">
            <v>17</v>
          </cell>
          <cell r="E687" t="str">
            <v>節</v>
          </cell>
          <cell r="F687">
            <v>5.58</v>
          </cell>
        </row>
        <row r="688">
          <cell r="B688">
            <v>684</v>
          </cell>
          <cell r="C688" t="str">
            <v>鋳鉄製柱形放熱器(天井吊形)</v>
          </cell>
          <cell r="D688">
            <v>18</v>
          </cell>
          <cell r="E688" t="str">
            <v>節</v>
          </cell>
          <cell r="F688">
            <v>5.84</v>
          </cell>
        </row>
        <row r="689">
          <cell r="B689">
            <v>685</v>
          </cell>
          <cell r="C689" t="str">
            <v>鋳鉄製柱形放熱器(天井吊形)</v>
          </cell>
          <cell r="D689">
            <v>19</v>
          </cell>
          <cell r="E689" t="str">
            <v>節</v>
          </cell>
          <cell r="F689">
            <v>6.1</v>
          </cell>
        </row>
        <row r="690">
          <cell r="B690">
            <v>686</v>
          </cell>
          <cell r="C690" t="str">
            <v>鋳鉄製柱形放熱器(天井吊形)</v>
          </cell>
          <cell r="D690">
            <v>20</v>
          </cell>
          <cell r="E690" t="str">
            <v>節</v>
          </cell>
          <cell r="F690">
            <v>6.3599999999999994</v>
          </cell>
        </row>
        <row r="691">
          <cell r="B691">
            <v>687</v>
          </cell>
          <cell r="C691" t="str">
            <v>ｺﾝﾍﾞｸﾀｰ</v>
          </cell>
          <cell r="D691" t="str">
            <v>ｴﾚﾒﾝﾄ1.5m未満</v>
          </cell>
          <cell r="F691">
            <v>1.07</v>
          </cell>
        </row>
        <row r="692">
          <cell r="B692">
            <v>688</v>
          </cell>
          <cell r="C692" t="str">
            <v>ｺﾝﾍﾞｸﾀｰ</v>
          </cell>
          <cell r="D692" t="str">
            <v>ｴﾚﾒﾝﾄ1.5m以上</v>
          </cell>
          <cell r="F692">
            <v>1.27</v>
          </cell>
        </row>
        <row r="693">
          <cell r="B693">
            <v>689</v>
          </cell>
          <cell r="C693" t="str">
            <v>ﾌｧﾝｺﾝﾍﾞｸﾀｰ</v>
          </cell>
          <cell r="D693" t="str">
            <v>ｴﾚﾒﾝﾄ1.5m未満</v>
          </cell>
          <cell r="F693">
            <v>1.284</v>
          </cell>
        </row>
        <row r="694">
          <cell r="B694">
            <v>690</v>
          </cell>
          <cell r="C694" t="str">
            <v>ﾌｧﾝｺﾝﾍﾞｸﾀｰ</v>
          </cell>
          <cell r="D694" t="str">
            <v>ｴﾚﾒﾝﾄ1.5m以上</v>
          </cell>
          <cell r="F694">
            <v>1.524</v>
          </cell>
        </row>
        <row r="695">
          <cell r="B695">
            <v>691</v>
          </cell>
          <cell r="C695" t="str">
            <v>ﾍﾞｰｽﾎﾞｰﾄﾞﾋｰﾀｰ</v>
          </cell>
          <cell r="D695" t="str">
            <v>ｴﾚﾒﾝﾄ2m未満</v>
          </cell>
          <cell r="E695">
            <v>1</v>
          </cell>
          <cell r="F695">
            <v>1.35</v>
          </cell>
        </row>
        <row r="696">
          <cell r="B696">
            <v>692</v>
          </cell>
          <cell r="C696" t="str">
            <v>ﾍﾞｰｽﾎﾞｰﾄﾞﾋｰﾀｰ</v>
          </cell>
          <cell r="D696" t="str">
            <v>ｴﾚﾒﾝﾄ2m未満</v>
          </cell>
          <cell r="E696">
            <v>2</v>
          </cell>
          <cell r="F696">
            <v>2.7</v>
          </cell>
        </row>
        <row r="697">
          <cell r="B697">
            <v>693</v>
          </cell>
          <cell r="C697" t="str">
            <v>ﾍﾞｰｽﾎﾞｰﾄﾞﾋｰﾀｰ</v>
          </cell>
          <cell r="D697" t="str">
            <v>ｴﾚﾒﾝﾄ2m未満</v>
          </cell>
          <cell r="E697">
            <v>3</v>
          </cell>
          <cell r="F697">
            <v>4.0500000000000007</v>
          </cell>
        </row>
        <row r="698">
          <cell r="B698">
            <v>694</v>
          </cell>
          <cell r="C698" t="str">
            <v>ﾍﾞｰｽﾎﾞｰﾄﾞﾋｰﾀｰ</v>
          </cell>
          <cell r="D698" t="str">
            <v>ｴﾚﾒﾝﾄ2m未満</v>
          </cell>
          <cell r="E698">
            <v>4</v>
          </cell>
          <cell r="F698">
            <v>5.4</v>
          </cell>
        </row>
        <row r="699">
          <cell r="B699">
            <v>695</v>
          </cell>
          <cell r="C699" t="str">
            <v>ﾍﾞｰｽﾎﾞｰﾄﾞﾋｰﾀｰ</v>
          </cell>
          <cell r="D699" t="str">
            <v>ｴﾚﾒﾝﾄ2m未満</v>
          </cell>
          <cell r="E699">
            <v>5</v>
          </cell>
          <cell r="F699">
            <v>6.75</v>
          </cell>
        </row>
        <row r="700">
          <cell r="B700">
            <v>696</v>
          </cell>
          <cell r="C700" t="str">
            <v>ﾍﾞｰｽﾎﾞｰﾄﾞﾋｰﾀｰ</v>
          </cell>
          <cell r="D700" t="str">
            <v>ｴﾚﾒﾝﾄ2m未満</v>
          </cell>
          <cell r="E700">
            <v>6</v>
          </cell>
          <cell r="F700">
            <v>8.1000000000000014</v>
          </cell>
        </row>
        <row r="701">
          <cell r="B701">
            <v>697</v>
          </cell>
          <cell r="C701" t="str">
            <v>ﾍﾞｰｽﾎﾞｰﾄﾞﾋｰﾀｰ</v>
          </cell>
          <cell r="D701" t="str">
            <v>ｴﾚﾒﾝﾄ2m未満</v>
          </cell>
          <cell r="E701">
            <v>7</v>
          </cell>
          <cell r="F701">
            <v>9.4500000000000011</v>
          </cell>
        </row>
        <row r="702">
          <cell r="B702">
            <v>698</v>
          </cell>
          <cell r="C702" t="str">
            <v>ﾍﾞｰｽﾎﾞｰﾄﾞﾋｰﾀｰ</v>
          </cell>
          <cell r="D702" t="str">
            <v>ｴﾚﾒﾝﾄ2m未満</v>
          </cell>
          <cell r="E702">
            <v>8</v>
          </cell>
          <cell r="F702">
            <v>10.8</v>
          </cell>
        </row>
        <row r="703">
          <cell r="B703">
            <v>699</v>
          </cell>
          <cell r="C703" t="str">
            <v>ﾍﾞｰｽﾎﾞｰﾄﾞﾋｰﾀｰ</v>
          </cell>
          <cell r="D703" t="str">
            <v>ｴﾚﾒﾝﾄ2m未満</v>
          </cell>
          <cell r="E703">
            <v>9</v>
          </cell>
          <cell r="F703">
            <v>12.15</v>
          </cell>
        </row>
        <row r="704">
          <cell r="B704">
            <v>700</v>
          </cell>
          <cell r="C704" t="str">
            <v>ﾍﾞｰｽﾎﾞｰﾄﾞﾋｰﾀｰ</v>
          </cell>
          <cell r="D704" t="str">
            <v>ｴﾚﾒﾝﾄ2m未満</v>
          </cell>
          <cell r="E704">
            <v>10</v>
          </cell>
          <cell r="F704">
            <v>13.5</v>
          </cell>
        </row>
        <row r="705">
          <cell r="B705">
            <v>701</v>
          </cell>
          <cell r="C705" t="str">
            <v>ﾍﾞｰｽﾎﾞｰﾄﾞﾋｰﾀｰ</v>
          </cell>
          <cell r="D705" t="str">
            <v>ｴﾚﾒﾝﾄ2m以上</v>
          </cell>
          <cell r="E705">
            <v>1</v>
          </cell>
          <cell r="F705">
            <v>1.75</v>
          </cell>
        </row>
        <row r="706">
          <cell r="B706">
            <v>702</v>
          </cell>
          <cell r="C706" t="str">
            <v>ﾍﾞｰｽﾎﾞｰﾄﾞﾋｰﾀｰ</v>
          </cell>
          <cell r="D706" t="str">
            <v>ｴﾚﾒﾝﾄ2m以上</v>
          </cell>
          <cell r="E706">
            <v>2</v>
          </cell>
          <cell r="F706">
            <v>3.5</v>
          </cell>
        </row>
        <row r="707">
          <cell r="B707">
            <v>703</v>
          </cell>
          <cell r="C707" t="str">
            <v>ﾍﾞｰｽﾎﾞｰﾄﾞﾋｰﾀｰ</v>
          </cell>
          <cell r="D707" t="str">
            <v>ｴﾚﾒﾝﾄ2m以上</v>
          </cell>
          <cell r="E707">
            <v>3</v>
          </cell>
          <cell r="F707">
            <v>5.25</v>
          </cell>
        </row>
        <row r="708">
          <cell r="B708">
            <v>704</v>
          </cell>
          <cell r="C708" t="str">
            <v>ﾍﾞｰｽﾎﾞｰﾄﾞﾋｰﾀｰ</v>
          </cell>
          <cell r="D708" t="str">
            <v>ｴﾚﾒﾝﾄ2m以上</v>
          </cell>
          <cell r="E708">
            <v>4</v>
          </cell>
          <cell r="F708">
            <v>7</v>
          </cell>
        </row>
        <row r="709">
          <cell r="B709">
            <v>705</v>
          </cell>
          <cell r="C709" t="str">
            <v>ﾍﾞｰｽﾎﾞｰﾄﾞﾋｰﾀｰ</v>
          </cell>
          <cell r="D709" t="str">
            <v>ｴﾚﾒﾝﾄ2m以上</v>
          </cell>
          <cell r="E709">
            <v>5</v>
          </cell>
          <cell r="F709">
            <v>8.75</v>
          </cell>
        </row>
        <row r="710">
          <cell r="B710">
            <v>706</v>
          </cell>
          <cell r="C710" t="str">
            <v>ﾍﾞｰｽﾎﾞｰﾄﾞﾋｰﾀｰ</v>
          </cell>
          <cell r="D710" t="str">
            <v>ｴﾚﾒﾝﾄ2m以上</v>
          </cell>
          <cell r="E710">
            <v>6</v>
          </cell>
          <cell r="F710">
            <v>10.5</v>
          </cell>
        </row>
        <row r="711">
          <cell r="B711">
            <v>707</v>
          </cell>
          <cell r="C711" t="str">
            <v>ﾍﾞｰｽﾎﾞｰﾄﾞﾋｰﾀｰ</v>
          </cell>
          <cell r="D711" t="str">
            <v>ｴﾚﾒﾝﾄ2m以上</v>
          </cell>
          <cell r="E711">
            <v>7</v>
          </cell>
          <cell r="F711">
            <v>12.25</v>
          </cell>
        </row>
        <row r="712">
          <cell r="B712">
            <v>708</v>
          </cell>
          <cell r="C712" t="str">
            <v>ﾍﾞｰｽﾎﾞｰﾄﾞﾋｰﾀｰ</v>
          </cell>
          <cell r="D712" t="str">
            <v>ｴﾚﾒﾝﾄ2m以上</v>
          </cell>
          <cell r="E712">
            <v>8</v>
          </cell>
          <cell r="F712">
            <v>14</v>
          </cell>
        </row>
        <row r="713">
          <cell r="B713">
            <v>709</v>
          </cell>
          <cell r="C713" t="str">
            <v>ﾍﾞｰｽﾎﾞｰﾄﾞﾋｰﾀｰ</v>
          </cell>
          <cell r="D713" t="str">
            <v>ｴﾚﾒﾝﾄ2m以上</v>
          </cell>
          <cell r="E713">
            <v>9</v>
          </cell>
          <cell r="F713">
            <v>15.75</v>
          </cell>
        </row>
        <row r="714">
          <cell r="B714">
            <v>710</v>
          </cell>
          <cell r="C714" t="str">
            <v>ﾍﾞｰｽﾎﾞｰﾄﾞﾋｰﾀｰ</v>
          </cell>
          <cell r="D714" t="str">
            <v>ｴﾚﾒﾝﾄ2m以上</v>
          </cell>
          <cell r="E714">
            <v>10</v>
          </cell>
          <cell r="F714">
            <v>17.5</v>
          </cell>
        </row>
        <row r="715">
          <cell r="B715">
            <v>711</v>
          </cell>
          <cell r="C715" t="str">
            <v>蒸気用給湿器</v>
          </cell>
          <cell r="F715">
            <v>0.1</v>
          </cell>
        </row>
        <row r="716">
          <cell r="B716">
            <v>712</v>
          </cell>
          <cell r="C716" t="str">
            <v>放熱器弁</v>
          </cell>
          <cell r="F716">
            <v>0.1</v>
          </cell>
        </row>
        <row r="717">
          <cell r="B717">
            <v>713</v>
          </cell>
          <cell r="C717" t="str">
            <v>放熱器ﾄﾗｯﾌﾟ</v>
          </cell>
          <cell r="F717">
            <v>0.1</v>
          </cell>
        </row>
        <row r="718">
          <cell r="B718">
            <v>714</v>
          </cell>
          <cell r="C718" t="str">
            <v>ﾊﾟﾈﾙﾋｰﾀｰ(床置形･壁掛型)</v>
          </cell>
          <cell r="D718">
            <v>3.5</v>
          </cell>
          <cell r="E718" t="str">
            <v>kw以下</v>
          </cell>
          <cell r="F718">
            <v>0.54</v>
          </cell>
        </row>
        <row r="719">
          <cell r="B719">
            <v>715</v>
          </cell>
          <cell r="C719" t="str">
            <v>ﾌｧﾝﾋｰﾀｰ(天井吊形)</v>
          </cell>
          <cell r="D719">
            <v>6</v>
          </cell>
          <cell r="E719" t="str">
            <v>kw以下</v>
          </cell>
          <cell r="F719">
            <v>1.05</v>
          </cell>
        </row>
        <row r="720">
          <cell r="B720">
            <v>716</v>
          </cell>
          <cell r="C720" t="str">
            <v>ﾌｧﾝﾋｰﾀｰ(天井吊形)</v>
          </cell>
          <cell r="D720">
            <v>10</v>
          </cell>
          <cell r="E720" t="str">
            <v>kw以下</v>
          </cell>
          <cell r="F720">
            <v>1.29</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号  表紙"/>
      <sheetName val="変更設計書"/>
      <sheetName val="変更設計書(1)"/>
      <sheetName val="変更設計書(2)"/>
      <sheetName val="工事費"/>
      <sheetName val="工事価格"/>
      <sheetName val="直工"/>
      <sheetName val="直仮"/>
      <sheetName val="土工"/>
      <sheetName val="杭地業"/>
      <sheetName val="ｺﾝｸﾘ"/>
      <sheetName val="型枠"/>
      <sheetName val="鉄筋"/>
      <sheetName val="鉄骨"/>
      <sheetName val="ﾌﾟｰﾙ屋根鉄骨"/>
      <sheetName val="ﾎﾟｰﾁ屋根鉄骨"/>
      <sheetName val="機械室架台鉄骨"/>
      <sheetName val="既ｺﾝ"/>
      <sheetName val="防水"/>
      <sheetName val="石,ﾀｲﾙ"/>
      <sheetName val="木工"/>
      <sheetName val="屋根･樋"/>
      <sheetName val="金属"/>
      <sheetName val="左官"/>
      <sheetName val="金建"/>
      <sheetName val="ｱﾙﾐ建具"/>
      <sheetName val="ｶｰﾃﾝｳｫｰﾙ"/>
      <sheetName val="ｽﾁｰﾙ建具"/>
      <sheetName val="木製建具"/>
      <sheetName val="ｶﾞﾗｽ"/>
      <sheetName val="塗装"/>
      <sheetName val="内外装"/>
      <sheetName val="雑工"/>
      <sheetName val="ﾌﾟｰﾙ"/>
      <sheetName val="25mﾌﾟｰﾙ"/>
      <sheetName val="幼児着水ﾌﾟｰﾙ"/>
      <sheetName val="ｽﾗｲﾀﾞｰ"/>
      <sheetName val="外構工"/>
      <sheetName val="撤去"/>
      <sheetName val="外構"/>
      <sheetName val="受水槽基礎"/>
      <sheetName val="植栽"/>
      <sheetName val="共通費"/>
      <sheetName val="共通仮設費"/>
      <sheetName val="諸経費"/>
      <sheetName val="代空5ｺﾝ"/>
      <sheetName val="代OTｺﾝ"/>
      <sheetName val="代OT金属"/>
      <sheetName val="代OT雑"/>
      <sheetName val="消費税総括表"/>
      <sheetName val="代共通"/>
      <sheetName val="共通・諸経費計算表 (変1)"/>
      <sheetName val="杭集計表 "/>
      <sheetName val="見積比較"/>
      <sheetName val="消費税総括表 "/>
      <sheetName val="杭集計表(変1) "/>
      <sheetName val="共通費･諸経費算定表"/>
      <sheetName val="代0101"/>
      <sheetName val="代0201"/>
      <sheetName val="代 0301"/>
      <sheetName val="代0401"/>
      <sheetName val="代0402"/>
      <sheetName val="代0403"/>
      <sheetName val="代0404"/>
      <sheetName val="代0701"/>
      <sheetName val="代0702"/>
      <sheetName val="代0703"/>
      <sheetName val="代1301"/>
      <sheetName val="代1302"/>
      <sheetName val="代 1303"/>
      <sheetName val="代共01"/>
      <sheetName val="代共02"/>
      <sheetName val="代共03"/>
      <sheetName val="補助ｸﾚｰﾝ検討"/>
      <sheetName val="代"/>
      <sheetName val="機械器具費算定表"/>
      <sheetName val="Sheet1"/>
      <sheetName val="直菅歩掛"/>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諸元表"/>
      <sheetName val="換気負荷"/>
      <sheetName val="負荷計算書"/>
      <sheetName val="空調機器表"/>
      <sheetName val="換気計算書"/>
      <sheetName val="制気口計算書"/>
      <sheetName val="静圧計算書"/>
      <sheetName val="換気機器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細目"/>
      <sheetName val="見積比較"/>
      <sheetName val="Sheet1"/>
      <sheetName val="最低基準価格"/>
      <sheetName val="歩掛ﾃﾞｰﾀ"/>
      <sheetName val="EV内訳1"/>
      <sheetName val="設計書"/>
      <sheetName val="A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A4"/>
      <sheetName val="衛生器具"/>
      <sheetName val="給水"/>
      <sheetName val="排水"/>
      <sheetName val="給湯"/>
      <sheetName val="ガス"/>
      <sheetName val="消火"/>
      <sheetName val="給油"/>
      <sheetName val="空調機器"/>
      <sheetName val="配管"/>
      <sheetName val="ﾀﾞｸﾄ"/>
      <sheetName val="冷暖房"/>
      <sheetName val="換気機器"/>
      <sheetName val="衛生器具設備工事"/>
      <sheetName val="空調設備工事"/>
      <sheetName val="機器ﾃﾞｰﾀｰ"/>
      <sheetName val="総括表合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C1" t="str">
            <v>給水設備</v>
          </cell>
          <cell r="H1" t="str">
            <v>規格</v>
          </cell>
        </row>
        <row r="3">
          <cell r="C3" t="str">
            <v>　　　〃</v>
          </cell>
          <cell r="H3" t="str">
            <v>屋内一般  100A</v>
          </cell>
        </row>
        <row r="4">
          <cell r="C4" t="str">
            <v>耐衝撃性ﾋﾞﾆｰﾙ管(HIVP)</v>
          </cell>
          <cell r="H4" t="str">
            <v xml:space="preserve">     〃　　    80</v>
          </cell>
        </row>
        <row r="5">
          <cell r="C5" t="str">
            <v>塩ﾋﾞﾗｲﾆﾝｸﾞ鋼管(VA)</v>
          </cell>
          <cell r="H5" t="str">
            <v>機械室便所　100A</v>
          </cell>
        </row>
        <row r="6">
          <cell r="C6" t="str">
            <v>塩ﾋﾞﾗｲﾆﾝｸﾞ鋼管(VB)</v>
          </cell>
          <cell r="H6" t="str">
            <v>　 　　〃　　　　50</v>
          </cell>
        </row>
        <row r="8">
          <cell r="C8" t="str">
            <v>内外面塩ﾋﾞﾗｲﾆﾝｸﾞ鋼管(VD)</v>
          </cell>
          <cell r="H8" t="str">
            <v>屋外架空　100A</v>
          </cell>
        </row>
        <row r="9">
          <cell r="C9" t="str">
            <v>水道用ｽﾃﾝﾚｽ鋼管(SU)</v>
          </cell>
          <cell r="H9" t="str">
            <v>　    〃　　   80</v>
          </cell>
        </row>
        <row r="10">
          <cell r="C10" t="str">
            <v>硬質塩化ﾋﾞﾆｰﾙ管（VP)</v>
          </cell>
          <cell r="H10" t="str">
            <v>屋外埋設　100A</v>
          </cell>
        </row>
        <row r="11">
          <cell r="H11" t="str">
            <v>　　  〃　　　50</v>
          </cell>
        </row>
        <row r="12">
          <cell r="C12" t="str">
            <v>受水槽</v>
          </cell>
        </row>
        <row r="13">
          <cell r="C13" t="str">
            <v>揚水ﾎﾟﾝﾌﾟ</v>
          </cell>
          <cell r="H13" t="str">
            <v>屋内一般  100φ</v>
          </cell>
        </row>
        <row r="15">
          <cell r="C15" t="str">
            <v>小型給水ﾎﾟﾝﾌﾟﾕﾆｯﾄ</v>
          </cell>
          <cell r="H15" t="str">
            <v xml:space="preserve">     〃　　    80</v>
          </cell>
        </row>
        <row r="16">
          <cell r="C16" t="str">
            <v>直結給水用ﾌﾞｰｽﾀｰﾎﾟﾝﾌﾟﾕﾆｯﾄ</v>
          </cell>
          <cell r="H16" t="str">
            <v>機械室便所　100φ</v>
          </cell>
        </row>
        <row r="17">
          <cell r="C17" t="str">
            <v>塩素滅菌装置</v>
          </cell>
          <cell r="H17" t="str">
            <v xml:space="preserve">     〃　　　 　  50</v>
          </cell>
        </row>
        <row r="18">
          <cell r="C18" t="str">
            <v>加圧給水ﾎﾟﾝﾌﾟﾕﾆｯﾄ</v>
          </cell>
          <cell r="H18" t="str">
            <v>屋外架空　100φ</v>
          </cell>
        </row>
        <row r="19">
          <cell r="C19" t="str">
            <v>同上搬入据付費</v>
          </cell>
          <cell r="H19" t="str">
            <v>　    〃　　   80</v>
          </cell>
        </row>
        <row r="20">
          <cell r="C20" t="str">
            <v>機器搬入据付費</v>
          </cell>
          <cell r="H20" t="str">
            <v>屋外埋設　100φ</v>
          </cell>
        </row>
        <row r="21">
          <cell r="C21" t="str">
            <v>ｺﾝｸﾘｰﾄ基礎工事</v>
          </cell>
          <cell r="H21" t="str">
            <v>　　  〃　　　50</v>
          </cell>
        </row>
        <row r="23">
          <cell r="C23" t="str">
            <v>水道本管引込工事</v>
          </cell>
        </row>
        <row r="24">
          <cell r="C24" t="str">
            <v>水道加入金</v>
          </cell>
        </row>
        <row r="25">
          <cell r="C25" t="str">
            <v>水道ﾒｰﾀｰ</v>
          </cell>
          <cell r="H25" t="str">
            <v>20GV 1.0MPa</v>
          </cell>
        </row>
        <row r="26">
          <cell r="C26" t="str">
            <v>量水器</v>
          </cell>
          <cell r="H26" t="str">
            <v>20GV 0.5MPa</v>
          </cell>
        </row>
        <row r="27">
          <cell r="C27" t="str">
            <v>量水器ﾎﾞｯｸｽ</v>
          </cell>
          <cell r="H27" t="str">
            <v>COA100</v>
          </cell>
        </row>
        <row r="28">
          <cell r="C28" t="str">
            <v>伸縮止水栓</v>
          </cell>
          <cell r="H28" t="str">
            <v xml:space="preserve">  〃   50</v>
          </cell>
        </row>
        <row r="29">
          <cell r="C29" t="str">
            <v>制水弁</v>
          </cell>
          <cell r="H29" t="str">
            <v>COB100</v>
          </cell>
        </row>
        <row r="30">
          <cell r="C30" t="str">
            <v>定水位調整弁</v>
          </cell>
          <cell r="H30" t="str">
            <v xml:space="preserve">  〃   50</v>
          </cell>
        </row>
        <row r="31">
          <cell r="C31" t="str">
            <v>ﾎﾞｰﾙﾀｯﾌﾟ</v>
          </cell>
          <cell r="H31" t="str">
            <v>T5A50</v>
          </cell>
        </row>
        <row r="32">
          <cell r="H32" t="str">
            <v>T5B50</v>
          </cell>
        </row>
        <row r="33">
          <cell r="C33" t="str">
            <v>仕切弁</v>
          </cell>
          <cell r="H33" t="str">
            <v>T14AA50</v>
          </cell>
        </row>
        <row r="34">
          <cell r="C34" t="str">
            <v>仕切弁（管端防食）</v>
          </cell>
          <cell r="H34" t="str">
            <v>T14BA50</v>
          </cell>
        </row>
        <row r="35">
          <cell r="C35" t="str">
            <v>逆止弁</v>
          </cell>
          <cell r="H35" t="str">
            <v>T5A50CD</v>
          </cell>
        </row>
        <row r="36">
          <cell r="C36" t="str">
            <v>逆止弁（管端防食）</v>
          </cell>
          <cell r="H36" t="str">
            <v>T5B50CD</v>
          </cell>
        </row>
        <row r="37">
          <cell r="C37" t="str">
            <v>ﾊﾞﾀﾌﾗｲ弁</v>
          </cell>
          <cell r="H37" t="str">
            <v>SNA50</v>
          </cell>
        </row>
        <row r="38">
          <cell r="C38" t="str">
            <v>減圧弁</v>
          </cell>
          <cell r="H38" t="str">
            <v>SNB50</v>
          </cell>
        </row>
        <row r="39">
          <cell r="C39" t="str">
            <v>自動ｴｱｰ抜弁</v>
          </cell>
          <cell r="H39" t="str">
            <v>ドﾙｺﾞ 100A</v>
          </cell>
        </row>
        <row r="40">
          <cell r="C40" t="str">
            <v>電磁弁</v>
          </cell>
          <cell r="H40" t="str">
            <v xml:space="preserve">  〃      80</v>
          </cell>
        </row>
        <row r="41">
          <cell r="H41" t="str">
            <v>供給事業所指定品</v>
          </cell>
        </row>
        <row r="42">
          <cell r="C42" t="str">
            <v>Ｙ型ｽﾄﾚｰﾅｰ</v>
          </cell>
        </row>
        <row r="43">
          <cell r="C43" t="str">
            <v>湯沸器用逆止弁付BAV</v>
          </cell>
        </row>
        <row r="45">
          <cell r="C45" t="str">
            <v>防振継手</v>
          </cell>
        </row>
        <row r="46">
          <cell r="C46" t="str">
            <v>ﾌﾚｷﾁｭｰﾌﾞ</v>
          </cell>
        </row>
        <row r="47">
          <cell r="C47" t="str">
            <v>ﾌﾚｷｼﾌﾞﾙｼﾞｮｲﾝﾄ</v>
          </cell>
        </row>
        <row r="48">
          <cell r="C48" t="str">
            <v>防虫網</v>
          </cell>
        </row>
        <row r="49">
          <cell r="C49" t="str">
            <v>圧力計</v>
          </cell>
        </row>
        <row r="50">
          <cell r="C50" t="str">
            <v>ﾊﾞﾙﾌﾞﾎﾞｯｸｽ</v>
          </cell>
        </row>
        <row r="51">
          <cell r="C51" t="str">
            <v>地中埋設標</v>
          </cell>
        </row>
        <row r="52">
          <cell r="C52" t="str">
            <v>埋設標示ﾃｰﾌﾟ</v>
          </cell>
        </row>
        <row r="53">
          <cell r="C53" t="str">
            <v>　　　〃</v>
          </cell>
        </row>
        <row r="55">
          <cell r="C55" t="str">
            <v>台所混合水栓</v>
          </cell>
        </row>
        <row r="56">
          <cell r="C56" t="str">
            <v>ｼﾝｸﾞﾙﾚﾊﾞｰ混合水栓</v>
          </cell>
        </row>
        <row r="57">
          <cell r="C57" t="str">
            <v>洗濯機用混合水栓</v>
          </cell>
        </row>
        <row r="58">
          <cell r="C58" t="str">
            <v>ｼｬﾜｰ金具</v>
          </cell>
        </row>
        <row r="59">
          <cell r="C59" t="str">
            <v>ﾊﾞｽ水栓</v>
          </cell>
        </row>
        <row r="60">
          <cell r="C60" t="str">
            <v>自在水栓</v>
          </cell>
        </row>
        <row r="61">
          <cell r="C61" t="str">
            <v>万能ﾎｰﾑ水栓</v>
          </cell>
        </row>
        <row r="62">
          <cell r="C62" t="str">
            <v>洗濯機用混合水栓</v>
          </cell>
        </row>
        <row r="63">
          <cell r="C63" t="str">
            <v>吐水口回転形横水栓</v>
          </cell>
        </row>
        <row r="64">
          <cell r="C64" t="str">
            <v>散水栓</v>
          </cell>
        </row>
        <row r="65">
          <cell r="C65" t="str">
            <v>散水栓ﾎﾞｯｸｽ</v>
          </cell>
        </row>
        <row r="66">
          <cell r="C66" t="str">
            <v>不凍水栓柱</v>
          </cell>
        </row>
        <row r="67">
          <cell r="C67" t="str">
            <v>不凍水抜栓</v>
          </cell>
        </row>
        <row r="68">
          <cell r="C68" t="str">
            <v>耐寒水栓</v>
          </cell>
        </row>
        <row r="69">
          <cell r="C69" t="str">
            <v>水抜栓</v>
          </cell>
        </row>
        <row r="71">
          <cell r="C71" t="str">
            <v>配管用ｽﾘｰﾌﾞ工事</v>
          </cell>
        </row>
        <row r="72">
          <cell r="C72" t="str">
            <v>はつり補修費　　</v>
          </cell>
        </row>
        <row r="73">
          <cell r="C73" t="str">
            <v>保温工事</v>
          </cell>
        </row>
        <row r="74">
          <cell r="C74" t="str">
            <v>防露工事</v>
          </cell>
        </row>
        <row r="75">
          <cell r="C75" t="str">
            <v>塗装工事</v>
          </cell>
        </row>
        <row r="77">
          <cell r="C77" t="str">
            <v>耐震支持金具</v>
          </cell>
        </row>
        <row r="78">
          <cell r="C78" t="str">
            <v>根切埋戻し</v>
          </cell>
        </row>
        <row r="79">
          <cell r="C79" t="str">
            <v>既設管接続</v>
          </cell>
        </row>
        <row r="80">
          <cell r="C80" t="str">
            <v>　　　〃</v>
          </cell>
        </row>
        <row r="81">
          <cell r="C81" t="str">
            <v>撤去工事</v>
          </cell>
        </row>
        <row r="82">
          <cell r="C82" t="str">
            <v>取外再取付</v>
          </cell>
        </row>
      </sheetData>
      <sheetData sheetId="14"/>
      <sheetData sheetId="15"/>
      <sheetData sheetId="16"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設定シート"/>
      <sheetName val="プラベース"/>
      <sheetName val="化粧カバー"/>
      <sheetName val="架台"/>
      <sheetName val="表紙"/>
    </sheetNames>
    <sheetDataSet>
      <sheetData sheetId="0" refreshError="1"/>
      <sheetData sheetId="1" refreshError="1"/>
      <sheetData sheetId="2" refreshError="1"/>
      <sheetData sheetId="3" refreshError="1"/>
      <sheetData sheetId="4"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工事費総括表"/>
      <sheetName val="工事概要"/>
      <sheetName val="概要書"/>
      <sheetName val="工事費内訳書"/>
      <sheetName val="電気中科目内訳書"/>
      <sheetName val="機械中科目内訳書"/>
      <sheetName val="建築中科目内訳書"/>
      <sheetName val="電気工事費内訳明細書"/>
      <sheetName val="機械工事費内訳明細書 "/>
      <sheetName val="建築工事費内訳明細書"/>
      <sheetName val="共通費内訳書 "/>
      <sheetName val="共通費内訳明細 "/>
      <sheetName val="共通費明細"/>
      <sheetName val="共通費算出"/>
      <sheetName val="電気別紙明細"/>
      <sheetName val="別紙表紙（電気）"/>
      <sheetName val="別紙明細(機械）"/>
      <sheetName val="別紙表紙（機械）"/>
      <sheetName val="自家発代価"/>
      <sheetName val="幹線代価"/>
      <sheetName val="電灯代価"/>
      <sheetName val="電気代価表紙"/>
      <sheetName val="代価表表紙（機械）"/>
      <sheetName val="代価表（機械）"/>
      <sheetName val="配管代価表"/>
      <sheetName val="電気比較表"/>
      <sheetName val="複表"/>
      <sheetName val="比較表表紙（機械）"/>
      <sheetName val="比較表（機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建築工事"/>
      <sheetName val="総括"/>
      <sheetName val="概要・面積"/>
      <sheetName val="直工内訳"/>
      <sheetName val="共通内訳"/>
      <sheetName val="直工内訳明細書  (3)"/>
      <sheetName val="共通費計算(変更)"/>
      <sheetName val="代価表"/>
      <sheetName val="共通内訳明細書"/>
      <sheetName val="ｺﾝｸﾘｰﾄ代価"/>
      <sheetName val="見積比較"/>
      <sheetName val="共通費計算"/>
      <sheetName val="直工内訳明細書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表紙"/>
      <sheetName val="総括"/>
      <sheetName val="率計算"/>
      <sheetName val="内訳→"/>
      <sheetName val="内訳合計"/>
      <sheetName val="仮設"/>
      <sheetName val="土"/>
      <sheetName val="地業"/>
      <sheetName val="鉄筋"/>
      <sheetName val="ｺﾝｸﾘｰﾄ"/>
      <sheetName val="鉄骨"/>
      <sheetName val="外壁"/>
      <sheetName val="防水"/>
      <sheetName val="タイル"/>
      <sheetName val="木"/>
      <sheetName val="屋根とい"/>
      <sheetName val="金属"/>
      <sheetName val="左官"/>
      <sheetName val="建具"/>
      <sheetName val="塗装"/>
      <sheetName val="内装"/>
      <sheetName val="ﾕﾆｯﾄ"/>
      <sheetName val="外構"/>
      <sheetName val="解体"/>
      <sheetName val="処分"/>
      <sheetName val="・"/>
      <sheetName val="指定仮設"/>
      <sheetName val="刊行物→"/>
      <sheetName val="刊行物表紙"/>
      <sheetName val="刊行物比較表 "/>
      <sheetName val="見積→"/>
      <sheetName val="見積表紙"/>
      <sheetName val="仮設(見積) "/>
      <sheetName val="杭(見積)"/>
      <sheetName val="外壁(見積)"/>
      <sheetName val="防水 (見積)"/>
      <sheetName val="屋根及びとい (見積)"/>
      <sheetName val="木 (見積)"/>
      <sheetName val="鉄骨(1)(見積)"/>
      <sheetName val="鉄骨(2)(見積)"/>
      <sheetName val="塗装 (見積)"/>
      <sheetName val="塗装 (見積) (2)"/>
      <sheetName val="金属 (見積)"/>
      <sheetName val="ｱﾙﾐ建具(見積)"/>
      <sheetName val="鋼製軽量建具・ﾊﾟｰﾃｰｼｮﾝ(見積)"/>
      <sheetName val="鋼製建具(見積)"/>
      <sheetName val="ｼｬｯﾀｰ・ｵｰﾊﾞｰｽﾗｲﾃﾞｨﾝｸﾞ(見積)"/>
      <sheetName val="家具(見積)"/>
      <sheetName val="内装(見積)"/>
      <sheetName val="ﾕﾆｯﾄ1 (見積) "/>
      <sheetName val="ﾕﾆｯﾄ2(見積)"/>
      <sheetName val="外構 (見積) "/>
      <sheetName val="外構 (見積)  (2)"/>
      <sheetName val="解体・撤去 (見積) "/>
      <sheetName val="発生土処分(見積) "/>
      <sheetName val="汚泥処分(見積) "/>
      <sheetName val="ｱｽﾌｧﾙﾄ処分(見積)  "/>
      <sheetName val="指定仮設(見積) "/>
      <sheetName val="仮設単価詳細"/>
    </sheetNames>
    <sheetDataSet>
      <sheetData sheetId="0">
        <row r="2">
          <cell r="B2" t="str">
            <v>金沢海上保安部船艇用品庫調査設計業務</v>
          </cell>
        </row>
        <row r="3">
          <cell r="B3" t="str">
            <v>金沢港五郎島岸壁</v>
          </cell>
        </row>
        <row r="5">
          <cell r="B5">
            <v>45382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種目別内訳"/>
      <sheetName val="科目別内訳"/>
      <sheetName val="中科目別内訳"/>
      <sheetName val="細目内訳"/>
      <sheetName val="電灯幹線"/>
      <sheetName val="電灯分岐"/>
      <sheetName val="非常灯･誘導灯"/>
      <sheetName val="照明制御"/>
      <sheetName val="一般ｺﾝｾﾝﾄ"/>
      <sheetName val="医療ｺﾝｾﾝﾄ"/>
      <sheetName val="医療接地"/>
      <sheetName val="動力幹線"/>
      <sheetName val="動力分岐"/>
      <sheetName val="避雷"/>
      <sheetName val="受変電"/>
      <sheetName val="情報"/>
      <sheetName val="構内交換"/>
      <sheetName val="映像･音響"/>
      <sheetName val="拡声"/>
      <sheetName val="ｲﾝﾀｰﾎﾝ"/>
      <sheetName val="ﾅｰｽｺｰﾙ"/>
      <sheetName val="テレビ"/>
      <sheetName val="監視カメラ"/>
      <sheetName val="入退室"/>
      <sheetName val="自火報"/>
      <sheetName val="自動閉鎖"/>
      <sheetName val="ガス漏れ"/>
      <sheetName val="中央監視"/>
      <sheetName val="医用空配管"/>
      <sheetName val="ｹｰﾌﾞﾙﾗｯｸ"/>
      <sheetName val="ヘリポート"/>
      <sheetName val="既　電灯"/>
      <sheetName val="既　受変電"/>
      <sheetName val="既　情報"/>
      <sheetName val="既　構内交換"/>
      <sheetName val="既　ｲﾝﾀｰﾎﾝ"/>
      <sheetName val="既　ﾅｰｽｺｰﾙ"/>
      <sheetName val="既設　中央監視"/>
      <sheetName val="単価"/>
      <sheetName val="表紙"/>
      <sheetName val="種目"/>
      <sheetName val="科目"/>
      <sheetName val="照明数量"/>
      <sheetName val="Sheet1"/>
      <sheetName val="細目"/>
      <sheetName val="搬入費"/>
      <sheetName val="一式"/>
      <sheetName val="複合端子盤"/>
      <sheetName val="見積２"/>
      <sheetName val="見積盤類"/>
      <sheetName val="複単"/>
      <sheetName val="複合盤類"/>
      <sheetName val="特定機器"/>
      <sheetName val="金額比較"/>
      <sheetName val="新経費"/>
      <sheetName val="基準額"/>
      <sheetName val="旧経費"/>
      <sheetName val="Module2"/>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row r="6">
          <cell r="CP6" t="str">
            <v>名古屋大学医学部附属病院病棟（Ⅱ期・仕上Ⅰ）新営電気設備工事</v>
          </cell>
        </row>
      </sheetData>
      <sheetData sheetId="57" refreshError="1"/>
      <sheetData sheetId="58"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別紙細目"/>
      <sheetName val="A-1"/>
      <sheetName val="A-2"/>
      <sheetName val="A-3"/>
      <sheetName val="積算根拠　一覧"/>
      <sheetName val="最低基準価格"/>
      <sheetName val="予定価格調書"/>
      <sheetName val="内訳書　表紙"/>
      <sheetName val="内訳書"/>
      <sheetName val="単位データ"/>
      <sheetName val="複写データ"/>
      <sheetName val="マニュアル"/>
    </sheetNames>
    <sheetDataSet>
      <sheetData sheetId="0" refreshError="1"/>
      <sheetData sheetId="1"/>
      <sheetData sheetId="2"/>
      <sheetData sheetId="3" refreshError="1"/>
      <sheetData sheetId="4"/>
      <sheetData sheetId="5" refreshError="1"/>
      <sheetData sheetId="6" refreshError="1"/>
      <sheetData sheetId="7" refreshError="1"/>
      <sheetData sheetId="8">
        <row r="3090">
          <cell r="BD3090">
            <v>8</v>
          </cell>
        </row>
      </sheetData>
      <sheetData sheetId="9">
        <row r="3">
          <cell r="A3" t="str">
            <v>m3</v>
          </cell>
        </row>
        <row r="4">
          <cell r="A4" t="str">
            <v>㎡</v>
          </cell>
        </row>
        <row r="5">
          <cell r="A5" t="str">
            <v>ｍ</v>
          </cell>
        </row>
        <row r="6">
          <cell r="A6" t="str">
            <v>本</v>
          </cell>
        </row>
        <row r="7">
          <cell r="A7" t="str">
            <v>ｔ</v>
          </cell>
        </row>
        <row r="8">
          <cell r="A8" t="str">
            <v>kg</v>
          </cell>
        </row>
        <row r="9">
          <cell r="A9" t="str">
            <v>枚</v>
          </cell>
        </row>
        <row r="10">
          <cell r="A10" t="str">
            <v>箇所</v>
          </cell>
        </row>
        <row r="11">
          <cell r="A11" t="str">
            <v>掛㎡</v>
          </cell>
        </row>
        <row r="12">
          <cell r="A12" t="str">
            <v>地山m3</v>
          </cell>
        </row>
        <row r="13">
          <cell r="A13" t="str">
            <v>か所</v>
          </cell>
        </row>
        <row r="14">
          <cell r="A14" t="str">
            <v>基</v>
          </cell>
        </row>
        <row r="15">
          <cell r="A15" t="str">
            <v>空m3</v>
          </cell>
        </row>
        <row r="16">
          <cell r="A16" t="str">
            <v>連</v>
          </cell>
        </row>
        <row r="17">
          <cell r="A17" t="str">
            <v>〃</v>
          </cell>
        </row>
        <row r="18">
          <cell r="A18" t="str">
            <v>式</v>
          </cell>
        </row>
      </sheetData>
      <sheetData sheetId="10" refreshError="1"/>
      <sheetData sheetId="11"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別紙細目"/>
      <sheetName val="A-1"/>
      <sheetName val="A-2"/>
      <sheetName val="A-3"/>
      <sheetName val="積算根拠　一覧"/>
      <sheetName val="最低基準価格"/>
      <sheetName val="予定価格調書"/>
      <sheetName val="内訳書　表紙"/>
      <sheetName val="内訳書"/>
      <sheetName val="単位データ"/>
      <sheetName val="複写データ"/>
      <sheetName val="マニュアル"/>
      <sheetName val="#REF"/>
    </sheetNames>
    <sheetDataSet>
      <sheetData sheetId="0"/>
      <sheetData sheetId="1"/>
      <sheetData sheetId="2"/>
      <sheetData sheetId="3"/>
      <sheetData sheetId="4"/>
      <sheetData sheetId="5"/>
      <sheetData sheetId="6"/>
      <sheetData sheetId="7"/>
      <sheetData sheetId="8">
        <row r="3090">
          <cell r="BD3090">
            <v>8</v>
          </cell>
        </row>
      </sheetData>
      <sheetData sheetId="9">
        <row r="3">
          <cell r="A3" t="str">
            <v>m3</v>
          </cell>
        </row>
      </sheetData>
      <sheetData sheetId="10"/>
      <sheetData sheetId="1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92581-2FE6-4224-8049-E6BC671C8F57}">
  <sheetPr>
    <tabColor theme="9" tint="-0.249977111117893"/>
    <pageSetUpPr fitToPage="1"/>
  </sheetPr>
  <dimension ref="A1:S46"/>
  <sheetViews>
    <sheetView tabSelected="1" view="pageBreakPreview" topLeftCell="A7" zoomScaleNormal="100" zoomScaleSheetLayoutView="100" workbookViewId="0">
      <selection activeCell="T17" sqref="T17"/>
    </sheetView>
  </sheetViews>
  <sheetFormatPr defaultRowHeight="13.5"/>
  <cols>
    <col min="1" max="19" width="4" style="196" customWidth="1"/>
    <col min="20" max="16384" width="9" style="196"/>
  </cols>
  <sheetData>
    <row r="1" spans="1:19" ht="13.5" customHeight="1">
      <c r="A1" s="195"/>
      <c r="B1" s="195"/>
      <c r="C1" s="195"/>
      <c r="D1" s="195"/>
      <c r="E1" s="195"/>
      <c r="F1" s="195"/>
      <c r="G1" s="195"/>
      <c r="H1" s="195"/>
      <c r="I1" s="195"/>
      <c r="J1" s="195"/>
      <c r="K1" s="195"/>
      <c r="L1" s="195"/>
      <c r="M1" s="195"/>
      <c r="N1" s="195"/>
      <c r="O1" s="195"/>
      <c r="P1" s="195"/>
      <c r="Q1" s="195"/>
      <c r="R1" s="195"/>
      <c r="S1" s="195"/>
    </row>
    <row r="2" spans="1:19" ht="20.100000000000001" customHeight="1">
      <c r="A2" s="197"/>
      <c r="B2" s="197"/>
      <c r="C2" s="197"/>
      <c r="D2" s="197"/>
      <c r="E2" s="197"/>
      <c r="F2" s="195"/>
      <c r="G2" s="195"/>
      <c r="H2" s="195"/>
      <c r="I2" s="195"/>
      <c r="J2" s="195"/>
      <c r="K2" s="195"/>
      <c r="L2" s="195"/>
      <c r="M2" s="195"/>
      <c r="N2" s="195"/>
      <c r="O2" s="195"/>
      <c r="P2" s="195"/>
      <c r="Q2" s="195"/>
      <c r="R2" s="195"/>
      <c r="S2" s="195"/>
    </row>
    <row r="3" spans="1:19" ht="13.5" customHeight="1">
      <c r="A3" s="195"/>
      <c r="B3" s="195"/>
      <c r="C3" s="195"/>
      <c r="D3" s="195"/>
      <c r="E3" s="195"/>
      <c r="F3" s="195"/>
      <c r="G3" s="195"/>
      <c r="H3" s="195"/>
      <c r="I3" s="195"/>
      <c r="J3" s="195"/>
      <c r="K3" s="195"/>
      <c r="L3" s="195"/>
      <c r="M3" s="195"/>
      <c r="N3" s="195"/>
      <c r="O3" s="195"/>
      <c r="P3" s="195"/>
      <c r="Q3" s="195"/>
      <c r="R3" s="195"/>
      <c r="S3" s="195"/>
    </row>
    <row r="4" spans="1:19" ht="13.5" customHeight="1">
      <c r="A4" s="195"/>
      <c r="B4" s="195"/>
      <c r="C4" s="195"/>
      <c r="D4" s="195"/>
      <c r="E4" s="195"/>
      <c r="F4" s="195"/>
      <c r="G4" s="195"/>
      <c r="H4" s="195"/>
      <c r="I4" s="195"/>
      <c r="J4" s="195"/>
      <c r="K4" s="195"/>
      <c r="L4" s="195"/>
      <c r="M4" s="195"/>
      <c r="N4" s="195"/>
      <c r="O4" s="195"/>
      <c r="P4" s="195"/>
      <c r="Q4" s="195"/>
      <c r="R4" s="195"/>
      <c r="S4" s="195"/>
    </row>
    <row r="5" spans="1:19" ht="13.5" customHeight="1">
      <c r="A5" s="195"/>
      <c r="B5" s="195"/>
      <c r="C5" s="195"/>
      <c r="D5" s="195"/>
      <c r="E5" s="195"/>
      <c r="F5" s="195"/>
      <c r="G5" s="195"/>
      <c r="H5" s="195"/>
      <c r="I5" s="195"/>
      <c r="J5" s="195"/>
      <c r="K5" s="195"/>
      <c r="L5" s="195"/>
      <c r="M5" s="195"/>
      <c r="N5" s="195"/>
      <c r="O5" s="195"/>
      <c r="P5" s="195"/>
      <c r="Q5" s="195"/>
      <c r="R5" s="195"/>
      <c r="S5" s="195"/>
    </row>
    <row r="6" spans="1:19" ht="13.5" customHeight="1">
      <c r="A6" s="195"/>
      <c r="B6" s="195"/>
      <c r="C6" s="195"/>
      <c r="D6" s="195"/>
      <c r="E6" s="195"/>
      <c r="F6" s="195"/>
      <c r="G6" s="195"/>
      <c r="H6" s="195"/>
      <c r="I6" s="195"/>
      <c r="J6" s="195"/>
      <c r="K6" s="195"/>
      <c r="L6" s="195"/>
      <c r="M6" s="195"/>
      <c r="N6" s="195"/>
      <c r="O6" s="195"/>
      <c r="P6" s="195"/>
      <c r="Q6" s="195"/>
      <c r="R6" s="195"/>
      <c r="S6" s="195"/>
    </row>
    <row r="7" spans="1:19" ht="13.5" customHeight="1">
      <c r="A7" s="195"/>
      <c r="B7" s="195"/>
      <c r="C7" s="195"/>
      <c r="D7" s="195"/>
      <c r="E7" s="195"/>
      <c r="F7" s="195"/>
      <c r="G7" s="195"/>
      <c r="H7" s="195"/>
      <c r="I7" s="195"/>
      <c r="J7" s="195"/>
      <c r="K7" s="195"/>
      <c r="L7" s="195"/>
      <c r="M7" s="195"/>
      <c r="N7" s="195"/>
      <c r="O7" s="195"/>
      <c r="P7" s="195"/>
      <c r="Q7" s="195"/>
      <c r="R7" s="195"/>
      <c r="S7" s="195"/>
    </row>
    <row r="8" spans="1:19" ht="13.5" customHeight="1">
      <c r="A8" s="195"/>
      <c r="B8" s="195"/>
      <c r="C8" s="195"/>
      <c r="D8" s="195"/>
      <c r="E8" s="195"/>
      <c r="F8" s="195"/>
      <c r="G8" s="195"/>
      <c r="H8" s="195"/>
      <c r="I8" s="195"/>
      <c r="J8" s="195"/>
      <c r="K8" s="195"/>
      <c r="L8" s="195"/>
      <c r="M8" s="195"/>
      <c r="N8" s="195"/>
      <c r="O8" s="195"/>
      <c r="P8" s="195"/>
      <c r="Q8" s="195"/>
      <c r="R8" s="195"/>
      <c r="S8" s="195"/>
    </row>
    <row r="9" spans="1:19" ht="13.5" customHeight="1">
      <c r="A9" s="195"/>
      <c r="B9" s="195"/>
      <c r="C9" s="195"/>
      <c r="D9" s="195"/>
      <c r="E9" s="195"/>
      <c r="F9" s="195"/>
      <c r="G9" s="195"/>
      <c r="H9" s="195"/>
      <c r="I9" s="195"/>
      <c r="J9" s="195"/>
      <c r="K9" s="195"/>
      <c r="L9" s="195"/>
      <c r="M9" s="195"/>
      <c r="N9" s="195"/>
      <c r="O9" s="195"/>
      <c r="P9" s="195"/>
      <c r="Q9" s="195"/>
      <c r="R9" s="195"/>
      <c r="S9" s="195"/>
    </row>
    <row r="10" spans="1:19" ht="39.950000000000003" customHeight="1">
      <c r="A10" s="198"/>
      <c r="B10" s="198"/>
      <c r="C10" s="198"/>
      <c r="D10" s="198"/>
      <c r="E10" s="198"/>
      <c r="F10" s="198"/>
      <c r="G10" s="198"/>
      <c r="H10" s="198"/>
      <c r="I10" s="198"/>
      <c r="J10" s="198"/>
      <c r="K10" s="198"/>
      <c r="L10" s="198"/>
      <c r="M10" s="198"/>
      <c r="N10" s="198"/>
      <c r="O10" s="198"/>
      <c r="P10" s="198"/>
      <c r="Q10" s="198"/>
      <c r="R10" s="198"/>
      <c r="S10" s="198"/>
    </row>
    <row r="11" spans="1:19" ht="13.5" customHeight="1">
      <c r="A11" s="195"/>
      <c r="B11" s="195"/>
      <c r="C11" s="195"/>
      <c r="D11" s="195"/>
      <c r="E11" s="195"/>
      <c r="F11" s="195"/>
      <c r="G11" s="195"/>
      <c r="H11" s="195"/>
      <c r="I11" s="195"/>
      <c r="J11" s="195"/>
      <c r="K11" s="195"/>
      <c r="L11" s="195"/>
      <c r="M11" s="195"/>
      <c r="N11" s="195"/>
      <c r="O11" s="195"/>
      <c r="P11" s="195"/>
      <c r="Q11" s="195"/>
      <c r="R11" s="195"/>
      <c r="S11" s="195"/>
    </row>
    <row r="12" spans="1:19" ht="13.5" customHeight="1">
      <c r="A12" s="199"/>
      <c r="B12" s="195"/>
      <c r="C12" s="195"/>
      <c r="D12" s="195"/>
      <c r="E12" s="195"/>
      <c r="F12" s="195"/>
      <c r="G12" s="195"/>
      <c r="H12" s="195"/>
      <c r="I12" s="195"/>
      <c r="J12" s="195"/>
      <c r="K12" s="195"/>
      <c r="L12" s="195"/>
      <c r="M12" s="195"/>
      <c r="N12" s="195"/>
      <c r="O12" s="195"/>
      <c r="P12" s="195"/>
      <c r="Q12" s="195"/>
      <c r="R12" s="195"/>
      <c r="S12" s="195"/>
    </row>
    <row r="13" spans="1:19" ht="13.5" customHeight="1">
      <c r="A13" s="252" t="s">
        <v>775</v>
      </c>
      <c r="B13" s="252"/>
      <c r="C13" s="252"/>
      <c r="D13" s="252"/>
      <c r="E13" s="252"/>
      <c r="F13" s="252"/>
      <c r="G13" s="200"/>
      <c r="H13" s="200"/>
      <c r="I13" s="200"/>
      <c r="J13" s="200"/>
      <c r="K13" s="200"/>
      <c r="L13" s="200"/>
      <c r="M13" s="200"/>
      <c r="N13" s="200"/>
      <c r="O13" s="200"/>
      <c r="P13" s="200"/>
      <c r="Q13" s="200"/>
      <c r="R13" s="200"/>
      <c r="S13" s="200"/>
    </row>
    <row r="14" spans="1:19" ht="13.5" customHeight="1">
      <c r="A14" s="252"/>
      <c r="B14" s="252"/>
      <c r="C14" s="252"/>
      <c r="D14" s="252"/>
      <c r="E14" s="252"/>
      <c r="F14" s="252"/>
      <c r="G14" s="200"/>
      <c r="H14" s="200"/>
      <c r="I14" s="200"/>
      <c r="J14" s="200"/>
      <c r="K14" s="200"/>
      <c r="L14" s="200"/>
      <c r="M14" s="200"/>
      <c r="N14" s="200"/>
      <c r="O14" s="200"/>
      <c r="P14" s="200"/>
      <c r="Q14" s="200"/>
      <c r="R14" s="200"/>
      <c r="S14" s="200"/>
    </row>
    <row r="15" spans="1:19" ht="13.5" customHeight="1">
      <c r="A15" s="253" t="s">
        <v>145</v>
      </c>
      <c r="B15" s="253"/>
      <c r="C15" s="253"/>
      <c r="D15" s="253"/>
      <c r="E15" s="253"/>
      <c r="F15" s="253"/>
      <c r="G15" s="253"/>
      <c r="H15" s="253"/>
      <c r="I15" s="253"/>
      <c r="J15" s="253"/>
      <c r="K15" s="253"/>
      <c r="L15" s="253"/>
      <c r="M15" s="253"/>
      <c r="N15" s="253"/>
      <c r="O15" s="253"/>
      <c r="P15" s="253"/>
      <c r="Q15" s="253"/>
      <c r="R15" s="253"/>
      <c r="S15" s="253"/>
    </row>
    <row r="16" spans="1:19" ht="13.5" customHeight="1">
      <c r="A16" s="253"/>
      <c r="B16" s="253"/>
      <c r="C16" s="253"/>
      <c r="D16" s="253"/>
      <c r="E16" s="253"/>
      <c r="F16" s="253"/>
      <c r="G16" s="253"/>
      <c r="H16" s="253"/>
      <c r="I16" s="253"/>
      <c r="J16" s="253"/>
      <c r="K16" s="253"/>
      <c r="L16" s="253"/>
      <c r="M16" s="253"/>
      <c r="N16" s="253"/>
      <c r="O16" s="253"/>
      <c r="P16" s="253"/>
      <c r="Q16" s="253"/>
      <c r="R16" s="253"/>
      <c r="S16" s="253"/>
    </row>
    <row r="17" spans="1:19" ht="13.5" customHeight="1">
      <c r="A17" s="256" t="s">
        <v>813</v>
      </c>
      <c r="B17" s="256"/>
      <c r="C17" s="256"/>
      <c r="D17" s="256"/>
      <c r="E17" s="256"/>
      <c r="F17" s="256"/>
      <c r="G17" s="256"/>
      <c r="H17" s="256"/>
      <c r="I17" s="256"/>
      <c r="J17" s="256"/>
      <c r="K17" s="256"/>
      <c r="L17" s="256"/>
      <c r="M17" s="256"/>
      <c r="N17" s="256"/>
      <c r="O17" s="256"/>
      <c r="P17" s="256"/>
      <c r="Q17" s="256"/>
      <c r="R17" s="256"/>
      <c r="S17" s="256"/>
    </row>
    <row r="18" spans="1:19" ht="13.5" customHeight="1">
      <c r="A18" s="256"/>
      <c r="B18" s="256"/>
      <c r="C18" s="256"/>
      <c r="D18" s="256"/>
      <c r="E18" s="256"/>
      <c r="F18" s="256"/>
      <c r="G18" s="256"/>
      <c r="H18" s="256"/>
      <c r="I18" s="256"/>
      <c r="J18" s="256"/>
      <c r="K18" s="256"/>
      <c r="L18" s="256"/>
      <c r="M18" s="256"/>
      <c r="N18" s="256"/>
      <c r="O18" s="256"/>
      <c r="P18" s="256"/>
      <c r="Q18" s="256"/>
      <c r="R18" s="256"/>
      <c r="S18" s="256"/>
    </row>
    <row r="19" spans="1:19" ht="24.95" customHeight="1">
      <c r="A19" s="200"/>
      <c r="B19" s="200"/>
      <c r="C19" s="200"/>
      <c r="D19" s="200"/>
      <c r="E19" s="200"/>
      <c r="F19" s="200"/>
      <c r="G19" s="200"/>
      <c r="H19" s="200"/>
      <c r="I19" s="200"/>
      <c r="J19" s="200"/>
      <c r="K19" s="200"/>
      <c r="L19" s="200"/>
      <c r="M19" s="200"/>
      <c r="N19" s="200"/>
      <c r="O19" s="200"/>
      <c r="P19" s="200"/>
      <c r="Q19" s="200"/>
      <c r="R19" s="200"/>
      <c r="S19" s="200"/>
    </row>
    <row r="20" spans="1:19" ht="13.5" customHeight="1">
      <c r="A20" s="200"/>
      <c r="B20" s="200"/>
      <c r="C20" s="200"/>
      <c r="D20" s="200"/>
      <c r="E20" s="200"/>
      <c r="F20" s="200"/>
      <c r="G20" s="200"/>
      <c r="H20" s="200"/>
      <c r="I20" s="200"/>
      <c r="J20" s="200"/>
      <c r="K20" s="200"/>
      <c r="L20" s="200"/>
      <c r="M20" s="200"/>
      <c r="N20" s="200"/>
      <c r="O20" s="200"/>
      <c r="P20" s="200"/>
      <c r="Q20" s="200"/>
      <c r="R20" s="200"/>
      <c r="S20" s="200"/>
    </row>
    <row r="21" spans="1:19" ht="13.5" customHeight="1">
      <c r="A21" s="200"/>
      <c r="B21" s="200"/>
      <c r="C21" s="200"/>
      <c r="D21" s="200"/>
      <c r="E21" s="200"/>
      <c r="F21" s="200"/>
      <c r="G21" s="200"/>
      <c r="H21" s="200"/>
      <c r="I21" s="200"/>
      <c r="J21" s="200"/>
      <c r="K21" s="200"/>
      <c r="L21" s="200"/>
      <c r="M21" s="200"/>
      <c r="N21" s="200"/>
      <c r="O21" s="200"/>
      <c r="P21" s="200"/>
      <c r="Q21" s="200"/>
      <c r="R21" s="200"/>
      <c r="S21" s="200"/>
    </row>
    <row r="22" spans="1:19" ht="13.5" customHeight="1">
      <c r="A22" s="200"/>
      <c r="B22" s="200"/>
      <c r="C22" s="200"/>
      <c r="D22" s="200"/>
      <c r="E22" s="200"/>
      <c r="F22" s="200"/>
      <c r="G22" s="200"/>
      <c r="H22" s="200"/>
      <c r="I22" s="200"/>
      <c r="J22" s="200"/>
      <c r="K22" s="200"/>
      <c r="L22" s="200"/>
      <c r="M22" s="200"/>
      <c r="N22" s="200"/>
      <c r="O22" s="200"/>
      <c r="P22" s="200"/>
      <c r="Q22" s="200"/>
      <c r="R22" s="200"/>
      <c r="S22" s="200"/>
    </row>
    <row r="23" spans="1:19" ht="13.5" customHeight="1">
      <c r="A23" s="200"/>
      <c r="B23" s="200"/>
      <c r="C23" s="200"/>
      <c r="D23" s="200"/>
      <c r="E23" s="200"/>
      <c r="F23" s="200"/>
      <c r="G23" s="200"/>
      <c r="H23" s="200"/>
      <c r="I23" s="200"/>
      <c r="J23" s="200"/>
      <c r="K23" s="200"/>
      <c r="L23" s="200"/>
      <c r="M23" s="200"/>
      <c r="N23" s="200"/>
      <c r="O23" s="200"/>
      <c r="P23" s="200"/>
      <c r="Q23" s="200"/>
      <c r="R23" s="200"/>
      <c r="S23" s="200"/>
    </row>
    <row r="24" spans="1:19" ht="13.5" customHeight="1">
      <c r="A24" s="200"/>
      <c r="B24" s="200"/>
      <c r="C24" s="200"/>
      <c r="D24" s="200"/>
      <c r="E24" s="200"/>
      <c r="F24" s="200"/>
      <c r="G24" s="200"/>
      <c r="H24" s="200"/>
      <c r="I24" s="200"/>
      <c r="J24" s="200"/>
      <c r="K24" s="200"/>
      <c r="L24" s="200"/>
      <c r="M24" s="200"/>
      <c r="N24" s="200"/>
      <c r="O24" s="200"/>
      <c r="P24" s="200"/>
      <c r="Q24" s="200"/>
      <c r="R24" s="200"/>
      <c r="S24" s="200"/>
    </row>
    <row r="25" spans="1:19" ht="13.5" customHeight="1">
      <c r="A25" s="200"/>
      <c r="B25" s="200"/>
      <c r="C25" s="200"/>
      <c r="D25" s="200"/>
      <c r="E25" s="200"/>
      <c r="F25" s="200"/>
      <c r="G25" s="200"/>
      <c r="H25" s="200"/>
      <c r="I25" s="200"/>
      <c r="J25" s="200"/>
      <c r="K25" s="200"/>
      <c r="L25" s="200"/>
      <c r="M25" s="200"/>
      <c r="N25" s="200"/>
      <c r="O25" s="200"/>
      <c r="P25" s="200"/>
      <c r="Q25" s="200"/>
      <c r="R25" s="200"/>
      <c r="S25" s="200"/>
    </row>
    <row r="26" spans="1:19" ht="13.5" customHeight="1">
      <c r="A26" s="200"/>
      <c r="B26" s="200"/>
      <c r="C26" s="200"/>
      <c r="D26" s="200"/>
      <c r="E26" s="200"/>
      <c r="F26" s="200"/>
      <c r="G26" s="200"/>
      <c r="H26" s="200"/>
      <c r="I26" s="200"/>
      <c r="J26" s="200"/>
      <c r="K26" s="200"/>
      <c r="L26" s="200"/>
      <c r="M26" s="200"/>
      <c r="N26" s="200"/>
      <c r="O26" s="200"/>
      <c r="P26" s="200"/>
      <c r="Q26" s="200"/>
      <c r="R26" s="200"/>
      <c r="S26" s="200"/>
    </row>
    <row r="27" spans="1:19" ht="13.5" customHeight="1">
      <c r="A27" s="200"/>
      <c r="B27" s="200"/>
      <c r="C27" s="200"/>
      <c r="D27" s="200"/>
      <c r="E27" s="200"/>
      <c r="F27" s="200"/>
      <c r="G27" s="200"/>
      <c r="H27" s="200"/>
      <c r="I27" s="200"/>
      <c r="J27" s="200"/>
      <c r="K27" s="200"/>
      <c r="L27" s="200"/>
      <c r="M27" s="200"/>
      <c r="N27" s="200"/>
      <c r="O27" s="200"/>
      <c r="P27" s="200"/>
      <c r="Q27" s="200"/>
      <c r="R27" s="200"/>
      <c r="S27" s="200"/>
    </row>
    <row r="28" spans="1:19" ht="13.5" customHeight="1">
      <c r="A28" s="200"/>
      <c r="B28" s="200"/>
      <c r="C28" s="200"/>
      <c r="D28" s="200"/>
      <c r="E28" s="200"/>
      <c r="F28" s="200"/>
      <c r="G28" s="200"/>
      <c r="H28" s="200"/>
      <c r="I28" s="200"/>
      <c r="J28" s="200"/>
      <c r="K28" s="200"/>
      <c r="L28" s="200"/>
      <c r="M28" s="200"/>
      <c r="N28" s="200"/>
      <c r="O28" s="200"/>
      <c r="P28" s="200"/>
      <c r="Q28" s="200"/>
      <c r="R28" s="200"/>
      <c r="S28" s="200"/>
    </row>
    <row r="29" spans="1:19" ht="13.5" customHeight="1">
      <c r="A29" s="200"/>
      <c r="B29" s="200"/>
      <c r="C29" s="200"/>
      <c r="D29" s="200"/>
      <c r="E29" s="200"/>
      <c r="F29" s="200"/>
      <c r="G29" s="200"/>
      <c r="H29" s="200"/>
      <c r="I29" s="200"/>
      <c r="J29" s="200"/>
      <c r="K29" s="200"/>
      <c r="L29" s="200"/>
      <c r="M29" s="200"/>
      <c r="N29" s="200"/>
      <c r="O29" s="200"/>
      <c r="P29" s="200"/>
      <c r="Q29" s="200"/>
      <c r="R29" s="200"/>
      <c r="S29" s="200"/>
    </row>
    <row r="30" spans="1:19" ht="13.5" customHeight="1">
      <c r="A30" s="200"/>
      <c r="B30" s="200"/>
      <c r="C30" s="200"/>
      <c r="D30" s="200"/>
      <c r="E30" s="200"/>
      <c r="F30" s="200"/>
      <c r="G30" s="200"/>
      <c r="H30" s="200"/>
      <c r="I30" s="200"/>
      <c r="J30" s="200"/>
      <c r="K30" s="200"/>
      <c r="L30" s="200"/>
      <c r="M30" s="200"/>
      <c r="N30" s="200"/>
      <c r="O30" s="200"/>
      <c r="P30" s="200"/>
      <c r="Q30" s="200"/>
      <c r="R30" s="200"/>
      <c r="S30" s="200"/>
    </row>
    <row r="31" spans="1:19" ht="13.5" customHeight="1">
      <c r="A31" s="200"/>
      <c r="B31" s="200"/>
      <c r="C31" s="200"/>
      <c r="D31" s="200"/>
      <c r="E31" s="200"/>
      <c r="F31" s="200"/>
      <c r="G31" s="200"/>
      <c r="H31" s="200"/>
      <c r="I31" s="200"/>
      <c r="J31" s="200"/>
      <c r="K31" s="200"/>
      <c r="L31" s="200"/>
      <c r="M31" s="200"/>
      <c r="N31" s="200"/>
      <c r="O31" s="200"/>
      <c r="P31" s="200"/>
      <c r="Q31" s="200"/>
      <c r="R31" s="200"/>
      <c r="S31" s="200"/>
    </row>
    <row r="32" spans="1:19" ht="13.5" customHeight="1">
      <c r="A32" s="200"/>
      <c r="B32" s="200"/>
      <c r="C32" s="200"/>
      <c r="D32" s="200"/>
      <c r="E32" s="200"/>
      <c r="F32" s="200"/>
      <c r="G32" s="200"/>
      <c r="H32" s="200"/>
      <c r="I32" s="200"/>
      <c r="J32" s="200"/>
      <c r="K32" s="200"/>
      <c r="L32" s="200"/>
      <c r="M32" s="200"/>
      <c r="N32" s="200"/>
      <c r="O32" s="200"/>
      <c r="P32" s="200"/>
      <c r="Q32" s="200"/>
      <c r="R32" s="200"/>
      <c r="S32" s="200"/>
    </row>
    <row r="33" spans="1:19" ht="13.5" customHeight="1">
      <c r="A33" s="200"/>
      <c r="B33" s="200"/>
      <c r="C33" s="200"/>
      <c r="D33" s="200"/>
      <c r="E33" s="200"/>
      <c r="F33" s="200"/>
      <c r="G33" s="200"/>
      <c r="H33" s="200"/>
      <c r="I33" s="200"/>
      <c r="J33" s="200"/>
      <c r="K33" s="200"/>
      <c r="L33" s="200"/>
      <c r="M33" s="200"/>
      <c r="N33" s="200"/>
      <c r="O33" s="200"/>
      <c r="P33" s="200"/>
      <c r="Q33" s="200"/>
      <c r="R33" s="200"/>
      <c r="S33" s="200"/>
    </row>
    <row r="34" spans="1:19" ht="17.25">
      <c r="A34" s="200"/>
      <c r="B34" s="200"/>
      <c r="C34" s="201"/>
      <c r="D34" s="202"/>
      <c r="E34" s="203"/>
      <c r="F34" s="203"/>
      <c r="G34" s="202"/>
      <c r="H34" s="203"/>
      <c r="I34" s="203"/>
      <c r="J34" s="202"/>
      <c r="K34" s="203"/>
      <c r="L34" s="203"/>
      <c r="M34" s="202"/>
      <c r="N34" s="203"/>
      <c r="O34" s="203"/>
      <c r="P34" s="201"/>
      <c r="Q34" s="201"/>
      <c r="R34" s="201"/>
      <c r="S34" s="201"/>
    </row>
    <row r="35" spans="1:19" ht="17.25">
      <c r="A35" s="200"/>
      <c r="B35" s="200"/>
      <c r="C35" s="200"/>
      <c r="D35" s="204"/>
      <c r="E35" s="204"/>
      <c r="F35" s="204"/>
      <c r="G35" s="204"/>
      <c r="H35" s="204"/>
      <c r="I35" s="204"/>
      <c r="J35" s="204"/>
      <c r="K35" s="204"/>
      <c r="L35" s="204"/>
      <c r="M35" s="204"/>
      <c r="N35" s="204"/>
      <c r="O35" s="204"/>
      <c r="P35" s="200"/>
      <c r="Q35" s="200"/>
      <c r="R35" s="200"/>
      <c r="S35" s="200"/>
    </row>
    <row r="36" spans="1:19" ht="17.25">
      <c r="A36" s="200"/>
      <c r="B36" s="200"/>
      <c r="C36" s="200"/>
      <c r="D36" s="204"/>
      <c r="E36" s="204"/>
      <c r="F36" s="204"/>
      <c r="G36" s="204"/>
      <c r="H36" s="204"/>
      <c r="I36" s="204"/>
      <c r="J36" s="204"/>
      <c r="K36" s="204"/>
      <c r="L36" s="204"/>
      <c r="M36" s="204"/>
      <c r="N36" s="204"/>
      <c r="O36" s="204"/>
      <c r="P36" s="200"/>
      <c r="Q36" s="200"/>
      <c r="R36" s="200"/>
      <c r="S36" s="200"/>
    </row>
    <row r="37" spans="1:19" ht="17.25">
      <c r="A37" s="200"/>
      <c r="B37" s="200"/>
      <c r="C37" s="200"/>
      <c r="D37" s="204"/>
      <c r="E37" s="204"/>
      <c r="F37" s="204"/>
      <c r="G37" s="204"/>
      <c r="H37" s="204"/>
      <c r="I37" s="204"/>
      <c r="J37" s="204"/>
      <c r="K37" s="204"/>
      <c r="L37" s="204"/>
      <c r="M37" s="204"/>
      <c r="N37" s="204"/>
      <c r="O37" s="204"/>
      <c r="P37" s="200"/>
      <c r="Q37" s="200"/>
      <c r="R37" s="200"/>
      <c r="S37" s="200"/>
    </row>
    <row r="38" spans="1:19" ht="17.25" customHeight="1">
      <c r="A38" s="254" t="s">
        <v>776</v>
      </c>
      <c r="B38" s="254"/>
      <c r="C38" s="254"/>
      <c r="D38" s="254"/>
      <c r="E38" s="254"/>
      <c r="F38" s="254"/>
      <c r="G38" s="254"/>
      <c r="H38" s="254"/>
      <c r="I38" s="254"/>
      <c r="J38" s="254"/>
      <c r="K38" s="254"/>
      <c r="L38" s="254"/>
      <c r="M38" s="254"/>
      <c r="N38" s="254"/>
      <c r="O38" s="254"/>
      <c r="P38" s="254"/>
      <c r="Q38" s="254"/>
      <c r="R38" s="254"/>
      <c r="S38" s="254"/>
    </row>
    <row r="39" spans="1:19" ht="17.25" customHeight="1">
      <c r="A39" s="254"/>
      <c r="B39" s="254"/>
      <c r="C39" s="254"/>
      <c r="D39" s="254"/>
      <c r="E39" s="254"/>
      <c r="F39" s="254"/>
      <c r="G39" s="254"/>
      <c r="H39" s="254"/>
      <c r="I39" s="254"/>
      <c r="J39" s="254"/>
      <c r="K39" s="254"/>
      <c r="L39" s="254"/>
      <c r="M39" s="254"/>
      <c r="N39" s="254"/>
      <c r="O39" s="254"/>
      <c r="P39" s="254"/>
      <c r="Q39" s="254"/>
      <c r="R39" s="254"/>
      <c r="S39" s="254"/>
    </row>
    <row r="40" spans="1:19" ht="17.25">
      <c r="A40" s="200"/>
      <c r="B40" s="200"/>
      <c r="C40" s="200"/>
      <c r="D40" s="200"/>
      <c r="E40" s="200"/>
      <c r="F40" s="200"/>
      <c r="G40" s="200"/>
      <c r="H40" s="200"/>
      <c r="I40" s="200"/>
      <c r="J40" s="200"/>
      <c r="K40" s="200"/>
      <c r="L40" s="200"/>
      <c r="M40" s="200"/>
      <c r="N40" s="200"/>
      <c r="O40" s="200"/>
      <c r="P40" s="200"/>
      <c r="Q40" s="200"/>
      <c r="R40" s="200"/>
      <c r="S40" s="200"/>
    </row>
    <row r="41" spans="1:19" ht="17.25">
      <c r="A41" s="200"/>
      <c r="B41" s="200"/>
      <c r="C41" s="200"/>
      <c r="D41" s="200"/>
      <c r="E41" s="200"/>
      <c r="F41" s="200"/>
      <c r="G41" s="200"/>
      <c r="H41" s="200"/>
      <c r="I41" s="200"/>
      <c r="J41" s="200"/>
      <c r="K41" s="200"/>
      <c r="L41" s="200"/>
      <c r="M41" s="200"/>
      <c r="N41" s="200"/>
      <c r="O41" s="200"/>
      <c r="P41" s="200"/>
      <c r="Q41" s="200"/>
      <c r="R41" s="200"/>
      <c r="S41" s="200"/>
    </row>
    <row r="42" spans="1:19" ht="42.2" customHeight="1">
      <c r="A42" s="255" t="s">
        <v>777</v>
      </c>
      <c r="B42" s="254"/>
      <c r="C42" s="254"/>
      <c r="D42" s="254"/>
      <c r="E42" s="254"/>
      <c r="F42" s="254"/>
      <c r="G42" s="254"/>
      <c r="H42" s="254"/>
      <c r="I42" s="254"/>
      <c r="J42" s="254"/>
      <c r="K42" s="254"/>
      <c r="L42" s="254"/>
      <c r="M42" s="254"/>
      <c r="N42" s="254"/>
      <c r="O42" s="254"/>
      <c r="P42" s="254"/>
      <c r="Q42" s="254"/>
      <c r="R42" s="254"/>
      <c r="S42" s="254"/>
    </row>
    <row r="43" spans="1:19" ht="17.25">
      <c r="A43" s="195"/>
      <c r="B43" s="195"/>
      <c r="C43" s="195"/>
      <c r="D43" s="195"/>
      <c r="E43" s="195"/>
      <c r="F43" s="195"/>
      <c r="G43" s="195"/>
      <c r="H43" s="195"/>
      <c r="I43" s="195"/>
      <c r="J43" s="195"/>
      <c r="K43" s="195"/>
      <c r="L43" s="195"/>
      <c r="M43" s="195"/>
      <c r="N43" s="195"/>
      <c r="O43" s="195"/>
      <c r="P43" s="195"/>
      <c r="Q43" s="205"/>
      <c r="R43" s="205"/>
      <c r="S43" s="205"/>
    </row>
    <row r="44" spans="1:19" ht="17.25">
      <c r="A44" s="195"/>
      <c r="B44" s="195"/>
      <c r="C44" s="195"/>
      <c r="D44" s="195"/>
      <c r="E44" s="195"/>
      <c r="F44" s="195"/>
      <c r="G44" s="195"/>
      <c r="H44" s="195"/>
      <c r="I44" s="195"/>
      <c r="J44" s="195"/>
      <c r="K44" s="195"/>
      <c r="L44" s="195"/>
      <c r="M44" s="195"/>
      <c r="N44" s="195"/>
      <c r="O44" s="195"/>
      <c r="P44" s="195"/>
      <c r="Q44" s="205"/>
      <c r="R44" s="205"/>
      <c r="S44" s="205"/>
    </row>
    <row r="45" spans="1:19" ht="17.25">
      <c r="A45" s="195"/>
      <c r="B45" s="195"/>
      <c r="C45" s="195"/>
      <c r="D45" s="195"/>
      <c r="E45" s="195"/>
      <c r="F45" s="195"/>
      <c r="G45" s="195"/>
      <c r="H45" s="195"/>
      <c r="I45" s="195"/>
      <c r="J45" s="195"/>
      <c r="K45" s="195"/>
      <c r="L45" s="195"/>
      <c r="M45" s="195"/>
      <c r="N45" s="195"/>
      <c r="O45" s="195"/>
      <c r="P45" s="195"/>
      <c r="Q45" s="205"/>
      <c r="R45" s="205"/>
      <c r="S45" s="205"/>
    </row>
    <row r="46" spans="1:19" ht="17.25">
      <c r="A46" s="195"/>
      <c r="B46" s="195"/>
      <c r="C46" s="195"/>
      <c r="D46" s="195"/>
      <c r="E46" s="195"/>
      <c r="F46" s="195"/>
      <c r="G46" s="195"/>
      <c r="H46" s="195"/>
      <c r="I46" s="195"/>
      <c r="J46" s="195"/>
      <c r="K46" s="195"/>
      <c r="L46" s="195"/>
      <c r="M46" s="195"/>
      <c r="N46" s="195"/>
      <c r="O46" s="195"/>
      <c r="P46" s="195"/>
      <c r="Q46" s="195"/>
      <c r="R46" s="195"/>
      <c r="S46" s="195"/>
    </row>
  </sheetData>
  <mergeCells count="5">
    <mergeCell ref="A13:F14"/>
    <mergeCell ref="A15:S16"/>
    <mergeCell ref="A38:S39"/>
    <mergeCell ref="A42:S42"/>
    <mergeCell ref="A17:S18"/>
  </mergeCells>
  <phoneticPr fontId="7"/>
  <printOptions horizontalCentered="1"/>
  <pageMargins left="0.7" right="0.7" top="0.75" bottom="0.75" header="0.3" footer="0.3"/>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A1:K22"/>
  <sheetViews>
    <sheetView view="pageBreakPreview" topLeftCell="A2" zoomScaleNormal="115" zoomScaleSheetLayoutView="100" workbookViewId="0">
      <selection activeCell="F29" sqref="F29"/>
    </sheetView>
  </sheetViews>
  <sheetFormatPr defaultRowHeight="24" customHeight="1"/>
  <cols>
    <col min="1" max="1" width="1.625" customWidth="1"/>
    <col min="2" max="2" width="3.625" customWidth="1"/>
    <col min="3" max="3" width="6.625" customWidth="1"/>
    <col min="4" max="4" width="1.625" customWidth="1"/>
    <col min="5" max="5" width="43.875" bestFit="1" customWidth="1"/>
    <col min="6" max="6" width="40" customWidth="1"/>
    <col min="7" max="8" width="7.625" customWidth="1"/>
    <col min="9" max="9" width="25.25" customWidth="1"/>
  </cols>
  <sheetData>
    <row r="1" spans="1:11" s="58" customFormat="1" ht="24" hidden="1" customHeight="1">
      <c r="A1" s="17"/>
      <c r="B1" s="57" t="s">
        <v>30</v>
      </c>
      <c r="C1" s="57"/>
      <c r="D1" s="17"/>
      <c r="E1" s="69" t="e">
        <f>#REF!</f>
        <v>#REF!</v>
      </c>
      <c r="F1" s="17"/>
      <c r="G1" s="17"/>
      <c r="H1" s="17"/>
      <c r="I1" s="17"/>
      <c r="J1" s="17"/>
      <c r="K1" s="17"/>
    </row>
    <row r="2" spans="1:11" ht="12" customHeight="1">
      <c r="A2" s="1"/>
      <c r="B2" s="2" t="s">
        <v>15</v>
      </c>
      <c r="C2" s="2"/>
      <c r="D2" s="2"/>
      <c r="E2" s="2"/>
      <c r="F2" s="1"/>
      <c r="G2" s="1"/>
      <c r="H2" s="1"/>
      <c r="I2" s="1"/>
      <c r="J2" s="1"/>
      <c r="K2" s="3"/>
    </row>
    <row r="3" spans="1:11" ht="24" customHeight="1">
      <c r="A3" s="4"/>
      <c r="B3" s="257" t="s">
        <v>16</v>
      </c>
      <c r="C3" s="257"/>
      <c r="D3" s="257"/>
      <c r="E3" s="257"/>
      <c r="F3" s="6" t="s">
        <v>17</v>
      </c>
      <c r="G3" s="5" t="s">
        <v>11</v>
      </c>
      <c r="H3" s="5" t="s">
        <v>12</v>
      </c>
      <c r="I3" s="5" t="s">
        <v>0</v>
      </c>
      <c r="J3" s="4"/>
      <c r="K3" s="4"/>
    </row>
    <row r="4" spans="1:11" ht="24" customHeight="1">
      <c r="A4" s="7"/>
      <c r="B4" s="8"/>
      <c r="C4" s="9" t="s">
        <v>18</v>
      </c>
      <c r="D4" s="10"/>
      <c r="E4" s="11"/>
      <c r="F4" s="12"/>
      <c r="G4" s="13"/>
      <c r="H4" s="14"/>
      <c r="I4" s="13"/>
      <c r="J4" s="7"/>
      <c r="K4" s="7"/>
    </row>
    <row r="5" spans="1:11" ht="24" customHeight="1">
      <c r="A5" s="7"/>
      <c r="B5" s="15"/>
      <c r="C5" s="10" t="s">
        <v>145</v>
      </c>
      <c r="D5" s="10"/>
      <c r="E5" s="11"/>
      <c r="F5" s="68"/>
      <c r="G5" s="13">
        <v>1</v>
      </c>
      <c r="H5" s="14" t="s">
        <v>13</v>
      </c>
      <c r="I5" s="13"/>
      <c r="J5" s="7"/>
      <c r="K5" s="7"/>
    </row>
    <row r="6" spans="1:11" ht="24" customHeight="1">
      <c r="A6" s="7"/>
      <c r="B6" s="15"/>
      <c r="C6" s="10"/>
      <c r="D6" s="10"/>
      <c r="E6" s="11"/>
      <c r="F6" s="68"/>
      <c r="G6" s="13"/>
      <c r="H6" s="14"/>
      <c r="I6" s="13"/>
      <c r="J6" s="7"/>
      <c r="K6" s="7"/>
    </row>
    <row r="7" spans="1:11" ht="24" customHeight="1">
      <c r="A7" s="7"/>
      <c r="B7" s="66"/>
      <c r="C7" s="10"/>
      <c r="D7" s="10"/>
      <c r="E7" s="11"/>
      <c r="F7" s="10"/>
      <c r="G7" s="13"/>
      <c r="H7" s="14"/>
      <c r="I7" s="13"/>
      <c r="J7" s="7"/>
      <c r="K7" s="7"/>
    </row>
    <row r="8" spans="1:11" ht="24" customHeight="1">
      <c r="A8" s="7"/>
      <c r="B8" s="66"/>
      <c r="C8" s="10"/>
      <c r="D8" s="10"/>
      <c r="E8" s="11"/>
      <c r="F8" s="10"/>
      <c r="G8" s="13"/>
      <c r="H8" s="14"/>
      <c r="I8" s="13"/>
      <c r="J8" s="7"/>
      <c r="K8" s="7"/>
    </row>
    <row r="9" spans="1:11" ht="24" customHeight="1">
      <c r="A9" s="7"/>
      <c r="B9" s="15"/>
      <c r="C9" s="10" t="s">
        <v>14</v>
      </c>
      <c r="D9" s="10"/>
      <c r="E9" s="11"/>
      <c r="F9" s="12"/>
      <c r="G9" s="13"/>
      <c r="H9" s="14"/>
      <c r="I9" s="13"/>
      <c r="J9" s="7"/>
      <c r="K9" s="7"/>
    </row>
    <row r="10" spans="1:11" ht="24" customHeight="1">
      <c r="A10" s="3"/>
      <c r="B10" s="8"/>
      <c r="C10" s="9"/>
      <c r="D10" s="10"/>
      <c r="E10" s="11"/>
      <c r="F10" s="12"/>
      <c r="G10" s="13"/>
      <c r="H10" s="14"/>
      <c r="I10" s="13"/>
      <c r="J10" s="3"/>
      <c r="K10" s="3"/>
    </row>
    <row r="11" spans="1:11" ht="24" customHeight="1">
      <c r="A11" s="3"/>
      <c r="B11" s="8"/>
      <c r="C11" s="9" t="s">
        <v>19</v>
      </c>
      <c r="D11" s="10"/>
      <c r="E11" s="11"/>
      <c r="F11" s="12"/>
      <c r="G11" s="13"/>
      <c r="H11" s="14"/>
      <c r="I11" s="13"/>
      <c r="J11" s="3"/>
      <c r="K11" s="3"/>
    </row>
    <row r="12" spans="1:11" ht="24" customHeight="1">
      <c r="A12" s="3"/>
      <c r="B12" s="15" t="s">
        <v>20</v>
      </c>
      <c r="C12" s="10" t="s">
        <v>21</v>
      </c>
      <c r="D12" s="10"/>
      <c r="E12" s="11"/>
      <c r="F12" s="12"/>
      <c r="G12" s="13">
        <v>1</v>
      </c>
      <c r="H12" s="14" t="s">
        <v>13</v>
      </c>
      <c r="I12" s="13"/>
      <c r="J12" s="3"/>
      <c r="K12" s="3"/>
    </row>
    <row r="13" spans="1:11" ht="24" customHeight="1">
      <c r="A13" s="3"/>
      <c r="B13" s="15" t="s">
        <v>22</v>
      </c>
      <c r="C13" s="10" t="s">
        <v>23</v>
      </c>
      <c r="D13" s="10"/>
      <c r="E13" s="11"/>
      <c r="F13" s="12"/>
      <c r="G13" s="13">
        <v>1</v>
      </c>
      <c r="H13" s="14" t="s">
        <v>13</v>
      </c>
      <c r="I13" s="13"/>
      <c r="J13" s="3"/>
      <c r="K13" s="3"/>
    </row>
    <row r="14" spans="1:11" ht="24" customHeight="1">
      <c r="A14" s="3"/>
      <c r="B14" s="15" t="s">
        <v>24</v>
      </c>
      <c r="C14" s="10" t="s">
        <v>25</v>
      </c>
      <c r="D14" s="10"/>
      <c r="E14" s="11"/>
      <c r="F14" s="12"/>
      <c r="G14" s="13">
        <v>1</v>
      </c>
      <c r="H14" s="14" t="s">
        <v>13</v>
      </c>
      <c r="I14" s="13"/>
      <c r="J14" s="3"/>
      <c r="K14" s="3"/>
    </row>
    <row r="15" spans="1:11" ht="24" customHeight="1">
      <c r="A15" s="7"/>
      <c r="B15" s="16"/>
      <c r="C15" s="10" t="s">
        <v>14</v>
      </c>
      <c r="D15" s="10"/>
      <c r="E15" s="11"/>
      <c r="F15" s="12"/>
      <c r="G15" s="13"/>
      <c r="H15" s="14"/>
      <c r="I15" s="13"/>
      <c r="J15" s="71"/>
      <c r="K15" s="7"/>
    </row>
    <row r="16" spans="1:11" ht="24" customHeight="1">
      <c r="A16" s="3"/>
      <c r="B16" s="16"/>
      <c r="C16" s="10"/>
      <c r="D16" s="10"/>
      <c r="E16" s="11"/>
      <c r="F16" s="12"/>
      <c r="G16" s="13"/>
      <c r="H16" s="14"/>
      <c r="I16" s="13"/>
      <c r="J16" s="3"/>
      <c r="K16" s="3"/>
    </row>
    <row r="17" spans="1:11" ht="24" customHeight="1">
      <c r="A17" s="3"/>
      <c r="B17" s="16"/>
      <c r="C17" s="10" t="s">
        <v>26</v>
      </c>
      <c r="D17" s="10"/>
      <c r="E17" s="11"/>
      <c r="F17" s="12"/>
      <c r="G17" s="13"/>
      <c r="H17" s="14"/>
      <c r="I17" s="13"/>
      <c r="J17" s="3"/>
      <c r="K17" s="3"/>
    </row>
    <row r="18" spans="1:11" ht="24" customHeight="1">
      <c r="A18" s="3"/>
      <c r="B18" s="16"/>
      <c r="C18" s="10"/>
      <c r="D18" s="10"/>
      <c r="E18" s="11"/>
      <c r="F18" s="12"/>
      <c r="G18" s="13"/>
      <c r="H18" s="14"/>
      <c r="I18" s="13"/>
      <c r="J18" s="3"/>
      <c r="K18" s="3"/>
    </row>
    <row r="19" spans="1:11" ht="24" customHeight="1">
      <c r="A19" s="3"/>
      <c r="B19" s="16"/>
      <c r="C19" s="10" t="s">
        <v>27</v>
      </c>
      <c r="D19" s="10"/>
      <c r="E19" s="11"/>
      <c r="F19" s="12"/>
      <c r="G19" s="13">
        <v>1</v>
      </c>
      <c r="H19" s="14" t="s">
        <v>13</v>
      </c>
      <c r="I19" s="13"/>
      <c r="J19" s="3"/>
      <c r="K19" s="3"/>
    </row>
    <row r="20" spans="1:11" ht="24" customHeight="1">
      <c r="A20" s="3"/>
      <c r="B20" s="16"/>
      <c r="C20" s="10"/>
      <c r="D20" s="10"/>
      <c r="E20" s="11"/>
      <c r="F20" s="12"/>
      <c r="G20" s="13"/>
      <c r="H20" s="14"/>
      <c r="I20" s="13"/>
      <c r="J20" s="3"/>
      <c r="K20" s="3"/>
    </row>
    <row r="21" spans="1:11" ht="24" customHeight="1">
      <c r="A21" s="3"/>
      <c r="B21" s="16"/>
      <c r="C21" s="10" t="s">
        <v>28</v>
      </c>
      <c r="D21" s="10"/>
      <c r="E21" s="11"/>
      <c r="F21" s="12"/>
      <c r="G21" s="13"/>
      <c r="H21" s="14"/>
      <c r="I21" s="13"/>
      <c r="J21" s="3"/>
      <c r="K21" s="3"/>
    </row>
    <row r="22" spans="1:11" ht="24" customHeight="1">
      <c r="A22" s="3"/>
      <c r="B22" s="16"/>
      <c r="C22" s="10"/>
      <c r="D22" s="10"/>
      <c r="E22" s="11"/>
      <c r="F22" s="12"/>
      <c r="G22" s="13"/>
      <c r="H22" s="14"/>
      <c r="I22" s="13"/>
      <c r="J22" s="3"/>
      <c r="K22" s="3"/>
    </row>
  </sheetData>
  <mergeCells count="1">
    <mergeCell ref="B3:E3"/>
  </mergeCells>
  <phoneticPr fontId="7"/>
  <printOptions horizontalCentered="1"/>
  <pageMargins left="0.70866141732283472" right="0.70866141732283472" top="0.74803149606299213" bottom="0.74803149606299213" header="0.31496062992125984" footer="0.31496062992125984"/>
  <pageSetup paperSize="9" scale="98" fitToHeight="0" orientation="landscape" r:id="rId1"/>
  <headerFooter alignWithMargins="0">
    <oddFooter>&amp;C長岡技術科学大学&amp;R&amp;P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9FFCC"/>
    <pageSetUpPr fitToPage="1"/>
  </sheetPr>
  <dimension ref="B1:H21"/>
  <sheetViews>
    <sheetView view="pageBreakPreview" zoomScaleNormal="100" zoomScaleSheetLayoutView="100" workbookViewId="0">
      <selection activeCell="J6" sqref="J6"/>
    </sheetView>
  </sheetViews>
  <sheetFormatPr defaultColWidth="9" defaultRowHeight="24" customHeight="1"/>
  <cols>
    <col min="1" max="1" width="9" style="2"/>
    <col min="2" max="2" width="3.375" style="2" customWidth="1"/>
    <col min="3" max="3" width="40.625" style="45" customWidth="1"/>
    <col min="4" max="4" width="40.625" style="2" customWidth="1"/>
    <col min="5" max="6" width="6.625" style="2" customWidth="1"/>
    <col min="7" max="7" width="22.375" style="45" customWidth="1"/>
    <col min="8" max="8" width="12.875" style="2" bestFit="1" customWidth="1"/>
    <col min="9" max="9" width="10.25" style="2" bestFit="1" customWidth="1"/>
    <col min="10" max="16384" width="9" style="2"/>
  </cols>
  <sheetData>
    <row r="1" spans="2:8" ht="12" customHeight="1">
      <c r="B1" s="2" t="s">
        <v>9</v>
      </c>
      <c r="G1" s="233" t="s">
        <v>778</v>
      </c>
    </row>
    <row r="2" spans="2:8" ht="24" customHeight="1">
      <c r="B2" s="258" t="s">
        <v>2</v>
      </c>
      <c r="C2" s="259"/>
      <c r="D2" s="47" t="s">
        <v>10</v>
      </c>
      <c r="E2" s="47" t="s">
        <v>11</v>
      </c>
      <c r="F2" s="47" t="s">
        <v>12</v>
      </c>
      <c r="G2" s="46" t="s">
        <v>6</v>
      </c>
    </row>
    <row r="3" spans="2:8" ht="24" customHeight="1">
      <c r="B3" s="39" t="s">
        <v>343</v>
      </c>
      <c r="C3" s="78" t="s">
        <v>349</v>
      </c>
      <c r="D3" s="48"/>
      <c r="E3" s="49"/>
      <c r="F3" s="48"/>
      <c r="G3" s="50"/>
    </row>
    <row r="4" spans="2:8" ht="24" customHeight="1">
      <c r="B4" s="38" t="s">
        <v>31</v>
      </c>
      <c r="C4" s="64" t="s">
        <v>32</v>
      </c>
      <c r="D4" s="48"/>
      <c r="E4" s="56">
        <v>1</v>
      </c>
      <c r="F4" s="51" t="s">
        <v>98</v>
      </c>
      <c r="G4" s="50"/>
    </row>
    <row r="5" spans="2:8" ht="24" customHeight="1">
      <c r="B5" s="38" t="s">
        <v>33</v>
      </c>
      <c r="C5" s="37" t="s">
        <v>34</v>
      </c>
      <c r="D5" s="48"/>
      <c r="E5" s="56">
        <v>1</v>
      </c>
      <c r="F5" s="51" t="s">
        <v>98</v>
      </c>
      <c r="G5" s="50"/>
      <c r="H5" s="52"/>
    </row>
    <row r="6" spans="2:8" ht="24" customHeight="1">
      <c r="B6" s="38" t="s">
        <v>111</v>
      </c>
      <c r="C6" s="37" t="s">
        <v>37</v>
      </c>
      <c r="D6" s="48"/>
      <c r="E6" s="56">
        <v>1</v>
      </c>
      <c r="F6" s="51" t="s">
        <v>98</v>
      </c>
      <c r="G6" s="50"/>
    </row>
    <row r="7" spans="2:8" ht="24" customHeight="1">
      <c r="B7" s="38" t="s">
        <v>112</v>
      </c>
      <c r="C7" s="37" t="s">
        <v>39</v>
      </c>
      <c r="D7" s="48"/>
      <c r="E7" s="56">
        <v>1</v>
      </c>
      <c r="F7" s="51" t="s">
        <v>98</v>
      </c>
      <c r="G7" s="50"/>
    </row>
    <row r="8" spans="2:8" ht="24" customHeight="1">
      <c r="B8" s="38" t="s">
        <v>113</v>
      </c>
      <c r="C8" s="37" t="s">
        <v>40</v>
      </c>
      <c r="D8" s="48"/>
      <c r="E8" s="56">
        <v>1</v>
      </c>
      <c r="F8" s="51" t="s">
        <v>98</v>
      </c>
      <c r="G8" s="50"/>
    </row>
    <row r="9" spans="2:8" ht="24" customHeight="1">
      <c r="B9" s="38" t="s">
        <v>114</v>
      </c>
      <c r="C9" s="37" t="s">
        <v>88</v>
      </c>
      <c r="D9" s="48"/>
      <c r="E9" s="56">
        <v>1</v>
      </c>
      <c r="F9" s="51" t="s">
        <v>98</v>
      </c>
      <c r="G9" s="50"/>
    </row>
    <row r="10" spans="2:8" ht="24" customHeight="1">
      <c r="B10" s="38" t="s">
        <v>115</v>
      </c>
      <c r="C10" s="37" t="s">
        <v>42</v>
      </c>
      <c r="D10" s="48"/>
      <c r="E10" s="56">
        <v>1</v>
      </c>
      <c r="F10" s="51" t="s">
        <v>98</v>
      </c>
      <c r="G10" s="50"/>
    </row>
    <row r="11" spans="2:8" ht="24" customHeight="1">
      <c r="B11" s="38" t="s">
        <v>116</v>
      </c>
      <c r="C11" s="37" t="s">
        <v>45</v>
      </c>
      <c r="D11" s="48"/>
      <c r="E11" s="56">
        <v>1</v>
      </c>
      <c r="F11" s="51" t="s">
        <v>98</v>
      </c>
      <c r="G11" s="50"/>
    </row>
    <row r="12" spans="2:8" ht="24" customHeight="1">
      <c r="B12" s="38" t="s">
        <v>117</v>
      </c>
      <c r="C12" s="37" t="s">
        <v>47</v>
      </c>
      <c r="D12" s="48"/>
      <c r="E12" s="56">
        <v>1</v>
      </c>
      <c r="F12" s="51" t="s">
        <v>98</v>
      </c>
      <c r="G12" s="50"/>
    </row>
    <row r="13" spans="2:8" ht="24" customHeight="1">
      <c r="B13" s="38" t="s">
        <v>118</v>
      </c>
      <c r="C13" s="37" t="s">
        <v>97</v>
      </c>
      <c r="D13" s="48"/>
      <c r="E13" s="56">
        <v>1</v>
      </c>
      <c r="F13" s="51" t="s">
        <v>98</v>
      </c>
      <c r="G13" s="50"/>
    </row>
    <row r="14" spans="2:8" ht="24" customHeight="1">
      <c r="B14" s="38"/>
      <c r="C14" s="37"/>
      <c r="D14" s="48"/>
      <c r="E14" s="56"/>
      <c r="F14" s="51"/>
      <c r="G14" s="50"/>
    </row>
    <row r="15" spans="2:8" ht="24" customHeight="1">
      <c r="B15" s="39"/>
      <c r="C15" s="37" t="s">
        <v>99</v>
      </c>
      <c r="D15" s="48"/>
      <c r="E15" s="56"/>
      <c r="F15" s="51"/>
      <c r="G15" s="73"/>
    </row>
    <row r="16" spans="2:8" ht="24" customHeight="1">
      <c r="B16" s="39"/>
      <c r="C16" s="37"/>
      <c r="D16" s="48"/>
      <c r="E16" s="56"/>
      <c r="F16" s="51"/>
      <c r="G16" s="50"/>
    </row>
    <row r="17" spans="2:7" ht="24" customHeight="1">
      <c r="B17" s="218" t="s">
        <v>347</v>
      </c>
      <c r="C17" s="208" t="s">
        <v>350</v>
      </c>
      <c r="D17" s="227"/>
      <c r="E17" s="228"/>
      <c r="F17" s="227"/>
      <c r="G17" s="50"/>
    </row>
    <row r="18" spans="2:7" ht="24" customHeight="1">
      <c r="B18" s="218" t="s">
        <v>31</v>
      </c>
      <c r="C18" s="209" t="s">
        <v>40</v>
      </c>
      <c r="D18" s="227"/>
      <c r="E18" s="229">
        <v>1</v>
      </c>
      <c r="F18" s="230" t="s">
        <v>13</v>
      </c>
      <c r="G18" s="50"/>
    </row>
    <row r="19" spans="2:7" ht="24" customHeight="1">
      <c r="B19" s="224"/>
      <c r="C19" s="231"/>
      <c r="D19" s="227"/>
      <c r="E19" s="228"/>
      <c r="F19" s="230"/>
      <c r="G19" s="50"/>
    </row>
    <row r="20" spans="2:7" ht="24" customHeight="1">
      <c r="B20" s="55"/>
      <c r="C20" s="37" t="s">
        <v>99</v>
      </c>
      <c r="D20" s="48"/>
      <c r="E20" s="56"/>
      <c r="F20" s="51"/>
      <c r="G20" s="50"/>
    </row>
    <row r="21" spans="2:7" ht="24" customHeight="1">
      <c r="B21" s="53"/>
      <c r="C21" s="54"/>
      <c r="D21" s="48"/>
      <c r="E21" s="49"/>
      <c r="F21" s="48"/>
      <c r="G21" s="50"/>
    </row>
  </sheetData>
  <mergeCells count="1">
    <mergeCell ref="B2:C2"/>
  </mergeCells>
  <phoneticPr fontId="7"/>
  <dataValidations disablePrompts="1" count="1">
    <dataValidation imeMode="on" allowBlank="1" showInputMessage="1" showErrorMessage="1" sqref="C5:C16 C18 C20" xr:uid="{00000000-0002-0000-0300-000000000000}"/>
  </dataValidations>
  <pageMargins left="0.70866141732283472" right="0.70866141732283472" top="0.74803149606299213" bottom="0.74803149606299213" header="0.31496062992125984" footer="0.31496062992125984"/>
  <pageSetup paperSize="9" firstPageNumber="2" fitToHeight="0" orientation="landscape" useFirstPageNumber="1" r:id="rId1"/>
  <headerFooter>
    <oddFooter>&amp;C&amp;"-,標準"長岡技術科学大学&amp;R&amp;P</oddFooter>
  </headerFooter>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9FFCC"/>
  </sheetPr>
  <dimension ref="B1:I86"/>
  <sheetViews>
    <sheetView view="pageBreakPreview" zoomScaleNormal="100" zoomScaleSheetLayoutView="100" workbookViewId="0">
      <selection activeCell="I1" sqref="I1"/>
    </sheetView>
  </sheetViews>
  <sheetFormatPr defaultColWidth="9" defaultRowHeight="24" customHeight="1"/>
  <cols>
    <col min="1" max="1" width="22" style="30" customWidth="1"/>
    <col min="2" max="2" width="1.625" style="80" customWidth="1"/>
    <col min="3" max="3" width="3.625" style="36" customWidth="1"/>
    <col min="4" max="4" width="37.625" style="31" customWidth="1"/>
    <col min="5" max="5" width="3.625" style="63" customWidth="1"/>
    <col min="6" max="6" width="37.625" style="32" customWidth="1"/>
    <col min="7" max="7" width="6.625" style="33" customWidth="1"/>
    <col min="8" max="8" width="6.625" style="34" customWidth="1"/>
    <col min="9" max="9" width="24.375" style="34" customWidth="1"/>
    <col min="10" max="16384" width="9" style="30"/>
  </cols>
  <sheetData>
    <row r="1" spans="2:9" s="18" customFormat="1" ht="12" customHeight="1">
      <c r="B1" s="79"/>
      <c r="C1" s="18" t="s">
        <v>7</v>
      </c>
      <c r="D1" s="19"/>
      <c r="E1" s="62"/>
      <c r="F1" s="20"/>
      <c r="G1" s="21"/>
      <c r="H1" s="22"/>
      <c r="I1" s="233" t="s">
        <v>778</v>
      </c>
    </row>
    <row r="2" spans="2:9" s="18" customFormat="1" ht="24" customHeight="1">
      <c r="B2" s="79"/>
      <c r="C2" s="260" t="s">
        <v>29</v>
      </c>
      <c r="D2" s="261"/>
      <c r="E2" s="262" t="s">
        <v>8</v>
      </c>
      <c r="F2" s="263"/>
      <c r="G2" s="42" t="s">
        <v>11</v>
      </c>
      <c r="H2" s="43" t="s">
        <v>12</v>
      </c>
      <c r="I2" s="44" t="s">
        <v>0</v>
      </c>
    </row>
    <row r="3" spans="2:9" s="18" customFormat="1" ht="24" customHeight="1">
      <c r="B3" s="79"/>
      <c r="C3" s="74" t="s">
        <v>343</v>
      </c>
      <c r="D3" s="77" t="s">
        <v>344</v>
      </c>
      <c r="E3" s="76"/>
      <c r="F3" s="76"/>
      <c r="G3" s="42"/>
      <c r="H3" s="43"/>
      <c r="I3" s="44"/>
    </row>
    <row r="4" spans="2:9" s="18" customFormat="1" ht="24" customHeight="1">
      <c r="B4" s="79"/>
      <c r="C4" s="35" t="s">
        <v>48</v>
      </c>
      <c r="D4" s="29" t="s">
        <v>32</v>
      </c>
      <c r="E4" s="28"/>
      <c r="F4" s="23"/>
      <c r="G4" s="26"/>
      <c r="H4" s="27"/>
      <c r="I4" s="25"/>
    </row>
    <row r="5" spans="2:9" s="18" customFormat="1" ht="24" customHeight="1">
      <c r="B5" s="81"/>
      <c r="C5" s="38"/>
      <c r="D5" s="37" t="s">
        <v>49</v>
      </c>
      <c r="E5" s="59"/>
      <c r="F5" s="40"/>
      <c r="G5" s="60">
        <v>1</v>
      </c>
      <c r="H5" s="27" t="s">
        <v>56</v>
      </c>
      <c r="I5" s="25"/>
    </row>
    <row r="6" spans="2:9" s="18" customFormat="1" ht="24" customHeight="1">
      <c r="B6" s="79"/>
      <c r="C6" s="38"/>
      <c r="D6" s="37" t="s">
        <v>110</v>
      </c>
      <c r="E6" s="65"/>
      <c r="F6" s="70"/>
      <c r="G6" s="60">
        <v>1</v>
      </c>
      <c r="H6" s="27" t="s">
        <v>56</v>
      </c>
      <c r="I6" s="25"/>
    </row>
    <row r="7" spans="2:9" s="18" customFormat="1" ht="24" customHeight="1">
      <c r="B7" s="79"/>
      <c r="C7" s="38"/>
      <c r="D7" s="37"/>
      <c r="E7" s="65"/>
      <c r="F7" s="70"/>
      <c r="G7" s="41"/>
      <c r="H7" s="27"/>
      <c r="I7" s="25"/>
    </row>
    <row r="8" spans="2:9" s="18" customFormat="1" ht="24" customHeight="1">
      <c r="B8" s="79"/>
      <c r="C8" s="38"/>
      <c r="D8" s="37" t="s">
        <v>51</v>
      </c>
      <c r="E8" s="65"/>
      <c r="F8" s="67"/>
      <c r="G8" s="41"/>
      <c r="H8" s="27"/>
      <c r="I8" s="25"/>
    </row>
    <row r="9" spans="2:9" s="18" customFormat="1" ht="24" customHeight="1">
      <c r="B9" s="79"/>
      <c r="C9" s="38"/>
      <c r="D9" s="37"/>
      <c r="E9" s="65"/>
      <c r="F9" s="67"/>
      <c r="G9" s="41"/>
      <c r="H9" s="27"/>
      <c r="I9" s="25"/>
    </row>
    <row r="10" spans="2:9" s="18" customFormat="1" ht="24" customHeight="1">
      <c r="B10" s="79"/>
      <c r="C10" s="38" t="s">
        <v>52</v>
      </c>
      <c r="D10" s="37" t="s">
        <v>34</v>
      </c>
      <c r="E10" s="65"/>
      <c r="F10" s="67"/>
      <c r="G10" s="41"/>
      <c r="H10" s="27"/>
      <c r="I10" s="25"/>
    </row>
    <row r="11" spans="2:9" s="18" customFormat="1" ht="24" customHeight="1">
      <c r="B11" s="79"/>
      <c r="C11" s="38"/>
      <c r="D11" s="37" t="s">
        <v>53</v>
      </c>
      <c r="E11" s="65"/>
      <c r="F11" s="67"/>
      <c r="G11" s="60">
        <v>1</v>
      </c>
      <c r="H11" s="27" t="s">
        <v>56</v>
      </c>
      <c r="I11" s="25"/>
    </row>
    <row r="12" spans="2:9" s="18" customFormat="1" ht="24" customHeight="1">
      <c r="B12" s="79"/>
      <c r="C12" s="38"/>
      <c r="D12" s="37" t="s">
        <v>50</v>
      </c>
      <c r="E12" s="65"/>
      <c r="F12" s="67"/>
      <c r="G12" s="60">
        <v>1</v>
      </c>
      <c r="H12" s="27" t="s">
        <v>56</v>
      </c>
      <c r="I12" s="25"/>
    </row>
    <row r="13" spans="2:9" s="18" customFormat="1" ht="24" customHeight="1">
      <c r="B13" s="79"/>
      <c r="C13" s="38"/>
      <c r="D13" s="37"/>
      <c r="E13" s="65"/>
      <c r="F13" s="67"/>
      <c r="G13" s="41"/>
      <c r="H13" s="27"/>
      <c r="I13" s="25"/>
    </row>
    <row r="14" spans="2:9" s="18" customFormat="1" ht="24" customHeight="1">
      <c r="B14" s="79"/>
      <c r="C14" s="38"/>
      <c r="D14" s="37" t="s">
        <v>51</v>
      </c>
      <c r="E14" s="65"/>
      <c r="F14" s="67"/>
      <c r="G14" s="41"/>
      <c r="H14" s="27"/>
      <c r="I14" s="25"/>
    </row>
    <row r="15" spans="2:9" s="18" customFormat="1" ht="24" customHeight="1">
      <c r="B15" s="79"/>
      <c r="C15" s="38"/>
      <c r="D15" s="37"/>
      <c r="E15" s="65"/>
      <c r="F15" s="67"/>
      <c r="G15" s="41"/>
      <c r="H15" s="27"/>
      <c r="I15" s="25"/>
    </row>
    <row r="16" spans="2:9" s="18" customFormat="1" ht="24" customHeight="1">
      <c r="B16" s="79"/>
      <c r="C16" s="38" t="s">
        <v>35</v>
      </c>
      <c r="D16" s="37" t="s">
        <v>87</v>
      </c>
      <c r="E16" s="65"/>
      <c r="F16" s="67"/>
      <c r="G16" s="60">
        <v>1</v>
      </c>
      <c r="H16" s="27" t="s">
        <v>56</v>
      </c>
      <c r="I16" s="25"/>
    </row>
    <row r="17" spans="2:9" s="18" customFormat="1" ht="24" customHeight="1">
      <c r="B17" s="79"/>
      <c r="C17" s="38"/>
      <c r="D17" s="37"/>
      <c r="E17" s="65"/>
      <c r="F17" s="67"/>
      <c r="G17" s="41"/>
      <c r="H17" s="27"/>
      <c r="I17" s="25"/>
    </row>
    <row r="18" spans="2:9" s="18" customFormat="1" ht="24" customHeight="1">
      <c r="B18" s="79"/>
      <c r="C18" s="38"/>
      <c r="D18" s="37" t="s">
        <v>51</v>
      </c>
      <c r="E18" s="65"/>
      <c r="F18" s="67"/>
      <c r="G18" s="41"/>
      <c r="H18" s="27"/>
      <c r="I18" s="25"/>
    </row>
    <row r="19" spans="2:9" s="18" customFormat="1" ht="24" customHeight="1">
      <c r="B19" s="79"/>
      <c r="C19" s="38"/>
      <c r="D19" s="37"/>
      <c r="E19" s="65"/>
      <c r="F19" s="67"/>
      <c r="G19" s="60"/>
      <c r="H19" s="27"/>
      <c r="I19" s="25"/>
    </row>
    <row r="20" spans="2:9" s="18" customFormat="1" ht="24" customHeight="1">
      <c r="B20" s="79"/>
      <c r="C20" s="38" t="s">
        <v>36</v>
      </c>
      <c r="D20" s="37" t="s">
        <v>39</v>
      </c>
      <c r="E20" s="65"/>
      <c r="F20" s="67"/>
      <c r="G20" s="60">
        <v>1</v>
      </c>
      <c r="H20" s="27" t="s">
        <v>56</v>
      </c>
      <c r="I20" s="25"/>
    </row>
    <row r="21" spans="2:9" s="18" customFormat="1" ht="24" customHeight="1">
      <c r="B21" s="79"/>
      <c r="C21" s="38"/>
      <c r="D21" s="37"/>
      <c r="E21" s="65"/>
      <c r="F21" s="67"/>
      <c r="G21" s="41"/>
      <c r="H21" s="27"/>
      <c r="I21" s="25"/>
    </row>
    <row r="22" spans="2:9" s="18" customFormat="1" ht="24" customHeight="1">
      <c r="B22" s="79"/>
      <c r="C22" s="38"/>
      <c r="D22" s="37" t="s">
        <v>51</v>
      </c>
      <c r="E22" s="65"/>
      <c r="F22" s="67"/>
      <c r="G22" s="41"/>
      <c r="H22" s="27"/>
      <c r="I22" s="25"/>
    </row>
    <row r="23" spans="2:9" s="18" customFormat="1" ht="24" customHeight="1">
      <c r="B23" s="79"/>
      <c r="C23" s="38"/>
      <c r="D23" s="37"/>
      <c r="E23" s="65"/>
      <c r="F23" s="67"/>
      <c r="G23" s="41"/>
      <c r="H23" s="27"/>
      <c r="I23" s="25"/>
    </row>
    <row r="24" spans="2:9" s="18" customFormat="1" ht="24" customHeight="1">
      <c r="B24" s="79"/>
      <c r="C24" s="38"/>
      <c r="D24" s="37"/>
      <c r="E24" s="65"/>
      <c r="F24" s="67"/>
      <c r="G24" s="41"/>
      <c r="H24" s="27"/>
      <c r="I24" s="25"/>
    </row>
    <row r="25" spans="2:9" s="18" customFormat="1" ht="24" customHeight="1">
      <c r="B25" s="79"/>
      <c r="C25" s="38" t="s">
        <v>38</v>
      </c>
      <c r="D25" s="37" t="s">
        <v>40</v>
      </c>
      <c r="E25" s="65"/>
      <c r="F25" s="67"/>
      <c r="G25" s="41"/>
      <c r="H25" s="27"/>
      <c r="I25" s="25"/>
    </row>
    <row r="26" spans="2:9" s="18" customFormat="1" ht="24" customHeight="1">
      <c r="B26" s="79"/>
      <c r="C26" s="38"/>
      <c r="D26" s="37" t="s">
        <v>626</v>
      </c>
      <c r="E26" s="65"/>
      <c r="F26" s="67"/>
      <c r="G26" s="60">
        <v>1</v>
      </c>
      <c r="H26" s="27" t="s">
        <v>56</v>
      </c>
      <c r="I26" s="25"/>
    </row>
    <row r="27" spans="2:9" s="18" customFormat="1" ht="24" customHeight="1">
      <c r="B27" s="79"/>
      <c r="C27" s="38"/>
      <c r="D27" s="37"/>
      <c r="E27" s="65"/>
      <c r="F27" s="67"/>
      <c r="G27" s="41"/>
      <c r="H27" s="27"/>
      <c r="I27" s="25"/>
    </row>
    <row r="28" spans="2:9" s="18" customFormat="1" ht="24" customHeight="1">
      <c r="B28" s="79"/>
      <c r="C28" s="38"/>
      <c r="D28" s="37" t="s">
        <v>51</v>
      </c>
      <c r="E28" s="65"/>
      <c r="F28" s="67"/>
      <c r="G28" s="41"/>
      <c r="H28" s="27"/>
      <c r="I28" s="25"/>
    </row>
    <row r="29" spans="2:9" s="18" customFormat="1" ht="24" customHeight="1">
      <c r="B29" s="79"/>
      <c r="C29" s="38"/>
      <c r="D29" s="37"/>
      <c r="E29" s="65"/>
      <c r="F29" s="67"/>
      <c r="G29" s="41"/>
      <c r="H29" s="27"/>
      <c r="I29" s="25"/>
    </row>
    <row r="30" spans="2:9" s="18" customFormat="1" ht="24" customHeight="1">
      <c r="B30" s="79"/>
      <c r="C30" s="38" t="s">
        <v>41</v>
      </c>
      <c r="D30" s="37" t="s">
        <v>88</v>
      </c>
      <c r="E30" s="65"/>
      <c r="F30" s="67"/>
      <c r="G30" s="60">
        <v>1</v>
      </c>
      <c r="H30" s="27" t="s">
        <v>56</v>
      </c>
      <c r="I30" s="25"/>
    </row>
    <row r="31" spans="2:9" s="18" customFormat="1" ht="24" customHeight="1">
      <c r="B31" s="79"/>
      <c r="C31" s="38"/>
      <c r="D31" s="37"/>
      <c r="E31" s="65"/>
      <c r="F31" s="67"/>
      <c r="G31" s="41"/>
      <c r="H31" s="27"/>
      <c r="I31" s="25"/>
    </row>
    <row r="32" spans="2:9" s="18" customFormat="1" ht="24" customHeight="1">
      <c r="B32" s="79"/>
      <c r="C32" s="38"/>
      <c r="D32" s="37" t="s">
        <v>51</v>
      </c>
      <c r="E32" s="65"/>
      <c r="F32" s="67"/>
      <c r="G32" s="41"/>
      <c r="H32" s="27"/>
      <c r="I32" s="25"/>
    </row>
    <row r="33" spans="2:9" s="18" customFormat="1" ht="24" customHeight="1">
      <c r="B33" s="79"/>
      <c r="C33" s="61"/>
      <c r="D33" s="37"/>
      <c r="E33" s="59"/>
      <c r="F33" s="40"/>
      <c r="G33" s="60"/>
      <c r="H33" s="27"/>
      <c r="I33" s="25"/>
    </row>
    <row r="34" spans="2:9" s="18" customFormat="1" ht="24" customHeight="1">
      <c r="B34" s="79"/>
      <c r="C34" s="38" t="s">
        <v>43</v>
      </c>
      <c r="D34" s="37" t="s">
        <v>42</v>
      </c>
      <c r="E34" s="65"/>
      <c r="F34" s="40"/>
      <c r="G34" s="60">
        <v>1</v>
      </c>
      <c r="H34" s="27" t="s">
        <v>56</v>
      </c>
      <c r="I34" s="25"/>
    </row>
    <row r="35" spans="2:9" s="18" customFormat="1" ht="24" customHeight="1">
      <c r="B35" s="79"/>
      <c r="C35" s="38"/>
      <c r="D35" s="37"/>
      <c r="E35" s="65"/>
      <c r="F35" s="40"/>
      <c r="G35" s="41"/>
      <c r="H35" s="24"/>
      <c r="I35" s="25"/>
    </row>
    <row r="36" spans="2:9" s="18" customFormat="1" ht="24" customHeight="1">
      <c r="B36" s="79"/>
      <c r="C36" s="38"/>
      <c r="D36" s="37" t="s">
        <v>51</v>
      </c>
      <c r="E36" s="59"/>
      <c r="F36" s="40"/>
      <c r="G36" s="41"/>
      <c r="H36" s="27"/>
      <c r="I36" s="25"/>
    </row>
    <row r="37" spans="2:9" s="18" customFormat="1" ht="24" customHeight="1">
      <c r="B37" s="79"/>
      <c r="C37" s="61"/>
      <c r="D37" s="37"/>
      <c r="E37" s="59"/>
      <c r="F37" s="40"/>
      <c r="G37" s="60"/>
      <c r="H37" s="27"/>
      <c r="I37" s="25"/>
    </row>
    <row r="38" spans="2:9" s="18" customFormat="1" ht="24" customHeight="1">
      <c r="B38" s="79"/>
      <c r="C38" s="38" t="s">
        <v>44</v>
      </c>
      <c r="D38" s="37" t="s">
        <v>45</v>
      </c>
      <c r="E38" s="59"/>
      <c r="F38" s="40"/>
      <c r="G38" s="60"/>
      <c r="H38" s="27"/>
      <c r="I38" s="25"/>
    </row>
    <row r="39" spans="2:9" s="18" customFormat="1" ht="24" customHeight="1">
      <c r="B39" s="79"/>
      <c r="C39" s="61"/>
      <c r="D39" s="37" t="s">
        <v>659</v>
      </c>
      <c r="E39" s="59"/>
      <c r="F39" s="40"/>
      <c r="G39" s="60">
        <v>1</v>
      </c>
      <c r="H39" s="27" t="s">
        <v>56</v>
      </c>
      <c r="I39" s="25"/>
    </row>
    <row r="40" spans="2:9" s="18" customFormat="1" ht="24" customHeight="1">
      <c r="B40" s="79"/>
      <c r="C40" s="61"/>
      <c r="D40" s="37" t="s">
        <v>89</v>
      </c>
      <c r="E40" s="59"/>
      <c r="F40" s="40"/>
      <c r="G40" s="60">
        <v>1</v>
      </c>
      <c r="H40" s="27" t="s">
        <v>56</v>
      </c>
      <c r="I40" s="25"/>
    </row>
    <row r="41" spans="2:9" s="18" customFormat="1" ht="24" customHeight="1">
      <c r="B41" s="79"/>
      <c r="C41" s="61"/>
      <c r="D41" s="37"/>
      <c r="E41" s="59"/>
      <c r="F41" s="40"/>
      <c r="G41" s="60"/>
      <c r="H41" s="27"/>
      <c r="I41" s="25"/>
    </row>
    <row r="42" spans="2:9" s="18" customFormat="1" ht="24" customHeight="1">
      <c r="B42" s="79"/>
      <c r="C42" s="61"/>
      <c r="D42" s="37" t="s">
        <v>51</v>
      </c>
      <c r="E42" s="59"/>
      <c r="F42" s="40"/>
      <c r="G42" s="60"/>
      <c r="H42" s="27"/>
      <c r="I42" s="25"/>
    </row>
    <row r="43" spans="2:9" s="18" customFormat="1" ht="24" customHeight="1">
      <c r="B43" s="79"/>
      <c r="C43" s="61"/>
      <c r="D43" s="37"/>
      <c r="E43" s="59"/>
      <c r="F43" s="40"/>
      <c r="G43" s="60"/>
      <c r="H43" s="27"/>
      <c r="I43" s="25"/>
    </row>
    <row r="44" spans="2:9" s="18" customFormat="1" ht="24" customHeight="1">
      <c r="B44" s="79"/>
      <c r="C44" s="61"/>
      <c r="D44" s="37"/>
      <c r="E44" s="59"/>
      <c r="F44" s="40"/>
      <c r="G44" s="60"/>
      <c r="H44" s="27"/>
      <c r="I44" s="25"/>
    </row>
    <row r="45" spans="2:9" s="18" customFormat="1" ht="24" customHeight="1">
      <c r="B45" s="79"/>
      <c r="C45" s="38" t="s">
        <v>46</v>
      </c>
      <c r="D45" s="37" t="s">
        <v>47</v>
      </c>
      <c r="E45" s="59"/>
      <c r="F45" s="40"/>
      <c r="G45" s="60"/>
      <c r="H45" s="27"/>
      <c r="I45" s="25"/>
    </row>
    <row r="46" spans="2:9" s="18" customFormat="1" ht="24" customHeight="1">
      <c r="B46" s="79"/>
      <c r="C46" s="61"/>
      <c r="D46" s="37" t="s">
        <v>618</v>
      </c>
      <c r="E46" s="59"/>
      <c r="F46" s="40"/>
      <c r="G46" s="60">
        <v>1</v>
      </c>
      <c r="H46" s="27" t="s">
        <v>56</v>
      </c>
      <c r="I46" s="25"/>
    </row>
    <row r="47" spans="2:9" s="18" customFormat="1" ht="24" customHeight="1">
      <c r="B47" s="79"/>
      <c r="C47" s="61"/>
      <c r="D47" s="37" t="s">
        <v>619</v>
      </c>
      <c r="E47" s="59"/>
      <c r="F47" s="40"/>
      <c r="G47" s="60">
        <v>1</v>
      </c>
      <c r="H47" s="27" t="s">
        <v>56</v>
      </c>
      <c r="I47" s="25"/>
    </row>
    <row r="48" spans="2:9" s="18" customFormat="1" ht="24" customHeight="1">
      <c r="B48" s="79"/>
      <c r="C48" s="61"/>
      <c r="D48" s="37" t="s">
        <v>620</v>
      </c>
      <c r="E48" s="59"/>
      <c r="F48" s="40"/>
      <c r="G48" s="60">
        <v>1</v>
      </c>
      <c r="H48" s="27" t="s">
        <v>56</v>
      </c>
      <c r="I48" s="25"/>
    </row>
    <row r="49" spans="2:9" s="18" customFormat="1" ht="24" customHeight="1">
      <c r="B49" s="79"/>
      <c r="C49" s="61"/>
      <c r="D49" s="37" t="s">
        <v>621</v>
      </c>
      <c r="E49" s="59"/>
      <c r="F49" s="40"/>
      <c r="G49" s="60">
        <v>1</v>
      </c>
      <c r="H49" s="27" t="s">
        <v>56</v>
      </c>
      <c r="I49" s="25"/>
    </row>
    <row r="50" spans="2:9" s="18" customFormat="1" ht="24" customHeight="1">
      <c r="B50" s="79"/>
      <c r="C50" s="61"/>
      <c r="D50" s="37" t="s">
        <v>622</v>
      </c>
      <c r="E50" s="59"/>
      <c r="F50" s="40"/>
      <c r="G50" s="60">
        <v>1</v>
      </c>
      <c r="H50" s="27" t="s">
        <v>56</v>
      </c>
      <c r="I50" s="25"/>
    </row>
    <row r="51" spans="2:9" s="18" customFormat="1" ht="24" customHeight="1">
      <c r="B51" s="79"/>
      <c r="C51" s="61"/>
      <c r="D51" s="37" t="s">
        <v>623</v>
      </c>
      <c r="E51" s="59"/>
      <c r="F51" s="40"/>
      <c r="G51" s="60">
        <v>1</v>
      </c>
      <c r="H51" s="27" t="s">
        <v>56</v>
      </c>
      <c r="I51" s="25"/>
    </row>
    <row r="52" spans="2:9" s="18" customFormat="1" ht="24" customHeight="1">
      <c r="B52" s="79"/>
      <c r="C52" s="61"/>
      <c r="D52" s="37" t="s">
        <v>624</v>
      </c>
      <c r="E52" s="59"/>
      <c r="F52" s="40"/>
      <c r="G52" s="60">
        <v>1</v>
      </c>
      <c r="H52" s="27" t="s">
        <v>56</v>
      </c>
      <c r="I52" s="25"/>
    </row>
    <row r="53" spans="2:9" s="18" customFormat="1" ht="24" customHeight="1">
      <c r="B53" s="79"/>
      <c r="C53" s="61"/>
      <c r="D53" s="37" t="s">
        <v>625</v>
      </c>
      <c r="E53" s="59"/>
      <c r="F53" s="40"/>
      <c r="G53" s="60">
        <v>1</v>
      </c>
      <c r="H53" s="27" t="s">
        <v>56</v>
      </c>
      <c r="I53" s="25"/>
    </row>
    <row r="54" spans="2:9" s="18" customFormat="1" ht="24" customHeight="1">
      <c r="B54" s="79"/>
      <c r="C54" s="61"/>
      <c r="D54" s="37" t="s">
        <v>51</v>
      </c>
      <c r="E54" s="59"/>
      <c r="F54" s="40"/>
      <c r="G54" s="60"/>
      <c r="H54" s="27"/>
      <c r="I54" s="25"/>
    </row>
    <row r="55" spans="2:9" s="18" customFormat="1" ht="24" customHeight="1">
      <c r="B55" s="79"/>
      <c r="C55" s="61"/>
      <c r="D55" s="37"/>
      <c r="E55" s="59"/>
      <c r="F55" s="40"/>
      <c r="G55" s="60"/>
      <c r="H55" s="27"/>
      <c r="I55" s="25"/>
    </row>
    <row r="56" spans="2:9" s="18" customFormat="1" ht="24" customHeight="1">
      <c r="B56" s="79"/>
      <c r="C56" s="61"/>
      <c r="D56" s="37"/>
      <c r="E56" s="59"/>
      <c r="F56" s="40"/>
      <c r="G56" s="60"/>
      <c r="H56" s="27"/>
      <c r="I56" s="25"/>
    </row>
    <row r="57" spans="2:9" s="18" customFormat="1" ht="24" customHeight="1">
      <c r="B57" s="79"/>
      <c r="C57" s="61" t="s">
        <v>341</v>
      </c>
      <c r="D57" s="37" t="s">
        <v>342</v>
      </c>
      <c r="E57" s="59"/>
      <c r="F57" s="40"/>
      <c r="G57" s="60"/>
      <c r="H57" s="27"/>
      <c r="I57" s="25"/>
    </row>
    <row r="58" spans="2:9" s="18" customFormat="1" ht="24" customHeight="1">
      <c r="B58" s="79"/>
      <c r="C58" s="61"/>
      <c r="D58" s="37" t="s">
        <v>90</v>
      </c>
      <c r="E58" s="59"/>
      <c r="F58" s="40"/>
      <c r="G58" s="60">
        <v>1</v>
      </c>
      <c r="H58" s="27" t="s">
        <v>56</v>
      </c>
      <c r="I58" s="25"/>
    </row>
    <row r="59" spans="2:9" s="18" customFormat="1" ht="24" customHeight="1">
      <c r="B59" s="79"/>
      <c r="C59" s="61"/>
      <c r="D59" s="37" t="s">
        <v>91</v>
      </c>
      <c r="E59" s="59"/>
      <c r="F59" s="40"/>
      <c r="G59" s="60">
        <v>1</v>
      </c>
      <c r="H59" s="27" t="s">
        <v>56</v>
      </c>
      <c r="I59" s="25"/>
    </row>
    <row r="60" spans="2:9" s="18" customFormat="1" ht="24" customHeight="1">
      <c r="B60" s="79"/>
      <c r="C60" s="61"/>
      <c r="D60" s="37" t="s">
        <v>92</v>
      </c>
      <c r="E60" s="59"/>
      <c r="F60" s="40"/>
      <c r="G60" s="60">
        <v>1</v>
      </c>
      <c r="H60" s="27" t="s">
        <v>56</v>
      </c>
      <c r="I60" s="25"/>
    </row>
    <row r="61" spans="2:9" s="18" customFormat="1" ht="24" customHeight="1">
      <c r="B61" s="79"/>
      <c r="C61" s="61"/>
      <c r="D61" s="37" t="s">
        <v>141</v>
      </c>
      <c r="E61" s="59"/>
      <c r="F61" s="40"/>
      <c r="G61" s="60">
        <v>1</v>
      </c>
      <c r="H61" s="27" t="s">
        <v>56</v>
      </c>
      <c r="I61" s="25"/>
    </row>
    <row r="62" spans="2:9" s="18" customFormat="1" ht="24" customHeight="1">
      <c r="B62" s="79"/>
      <c r="C62" s="61"/>
      <c r="D62" s="37" t="s">
        <v>142</v>
      </c>
      <c r="E62" s="59"/>
      <c r="F62" s="40"/>
      <c r="G62" s="60">
        <v>1</v>
      </c>
      <c r="H62" s="27" t="s">
        <v>56</v>
      </c>
      <c r="I62" s="25"/>
    </row>
    <row r="63" spans="2:9" s="18" customFormat="1" ht="24" customHeight="1">
      <c r="B63" s="79"/>
      <c r="C63" s="61"/>
      <c r="D63" s="37" t="s">
        <v>51</v>
      </c>
      <c r="E63" s="59"/>
      <c r="F63" s="40"/>
      <c r="G63" s="60"/>
      <c r="H63" s="27"/>
      <c r="I63" s="25"/>
    </row>
    <row r="64" spans="2:9" s="18" customFormat="1" ht="24" customHeight="1">
      <c r="B64" s="79"/>
      <c r="C64" s="38"/>
      <c r="D64" s="37"/>
      <c r="E64" s="65"/>
      <c r="F64" s="40"/>
      <c r="G64" s="41"/>
      <c r="H64" s="24"/>
      <c r="I64" s="25"/>
    </row>
    <row r="65" spans="2:9" s="18" customFormat="1" ht="24" customHeight="1">
      <c r="B65" s="79"/>
      <c r="C65" s="210" t="s">
        <v>347</v>
      </c>
      <c r="D65" s="211" t="s">
        <v>348</v>
      </c>
      <c r="E65" s="212"/>
      <c r="F65" s="212"/>
      <c r="G65" s="213"/>
      <c r="H65" s="214"/>
      <c r="I65" s="215"/>
    </row>
    <row r="66" spans="2:9" s="18" customFormat="1" ht="24" customHeight="1">
      <c r="B66" s="79"/>
      <c r="C66" s="216" t="s">
        <v>31</v>
      </c>
      <c r="D66" s="217" t="s">
        <v>345</v>
      </c>
      <c r="E66" s="212"/>
      <c r="F66" s="212"/>
      <c r="G66" s="213"/>
      <c r="H66" s="214"/>
      <c r="I66" s="215"/>
    </row>
    <row r="67" spans="2:9" s="18" customFormat="1" ht="24" customHeight="1">
      <c r="B67" s="79"/>
      <c r="C67" s="218"/>
      <c r="D67" s="209" t="s">
        <v>346</v>
      </c>
      <c r="E67" s="219"/>
      <c r="F67" s="220"/>
      <c r="G67" s="221">
        <v>1</v>
      </c>
      <c r="H67" s="222" t="s">
        <v>56</v>
      </c>
      <c r="I67" s="223"/>
    </row>
    <row r="68" spans="2:9" s="18" customFormat="1" ht="24" customHeight="1">
      <c r="B68" s="79"/>
      <c r="C68" s="224"/>
      <c r="D68" s="209" t="s">
        <v>51</v>
      </c>
      <c r="E68" s="225"/>
      <c r="F68" s="226"/>
      <c r="G68" s="221"/>
      <c r="H68" s="222"/>
      <c r="I68" s="223"/>
    </row>
    <row r="69" spans="2:9" s="18" customFormat="1" ht="24" customHeight="1">
      <c r="B69" s="79"/>
      <c r="C69" s="38"/>
      <c r="D69" s="37"/>
      <c r="E69" s="65"/>
      <c r="F69" s="40"/>
      <c r="G69" s="41"/>
      <c r="H69" s="24"/>
      <c r="I69" s="25"/>
    </row>
    <row r="70" spans="2:9" s="18" customFormat="1" ht="24" customHeight="1">
      <c r="B70" s="79"/>
      <c r="C70" s="38"/>
      <c r="D70" s="37"/>
      <c r="E70" s="65"/>
      <c r="F70" s="67"/>
      <c r="G70" s="60"/>
      <c r="H70" s="27"/>
      <c r="I70" s="25"/>
    </row>
    <row r="71" spans="2:9" s="18" customFormat="1" ht="24" customHeight="1">
      <c r="B71" s="79"/>
      <c r="C71" s="38"/>
      <c r="D71" s="37"/>
      <c r="E71" s="65"/>
      <c r="F71" s="40"/>
      <c r="G71" s="41"/>
      <c r="H71" s="24"/>
      <c r="I71" s="25"/>
    </row>
    <row r="72" spans="2:9" s="243" customFormat="1" ht="24" customHeight="1">
      <c r="B72" s="79"/>
      <c r="C72" s="241"/>
      <c r="D72" s="242"/>
      <c r="E72" s="248"/>
      <c r="F72" s="246"/>
      <c r="G72" s="249"/>
      <c r="H72" s="251"/>
      <c r="I72" s="245"/>
    </row>
    <row r="73" spans="2:9" s="243" customFormat="1" ht="24" customHeight="1">
      <c r="B73" s="79"/>
      <c r="C73" s="241"/>
      <c r="D73" s="242"/>
      <c r="E73" s="248"/>
      <c r="F73" s="250"/>
      <c r="G73" s="247"/>
      <c r="H73" s="244"/>
      <c r="I73" s="245"/>
    </row>
    <row r="74" spans="2:9" s="243" customFormat="1" ht="24" customHeight="1">
      <c r="B74" s="79"/>
      <c r="C74" s="241"/>
      <c r="D74" s="242"/>
      <c r="E74" s="248"/>
      <c r="F74" s="246"/>
      <c r="G74" s="249"/>
      <c r="H74" s="251"/>
      <c r="I74" s="245"/>
    </row>
    <row r="75" spans="2:9" s="243" customFormat="1" ht="24" customHeight="1">
      <c r="B75" s="79"/>
      <c r="C75" s="241"/>
      <c r="D75" s="242"/>
      <c r="E75" s="248"/>
      <c r="F75" s="246"/>
      <c r="G75" s="249"/>
      <c r="H75" s="251"/>
      <c r="I75" s="245"/>
    </row>
    <row r="76" spans="2:9" s="243" customFormat="1" ht="24" customHeight="1">
      <c r="B76" s="79"/>
      <c r="C76" s="241"/>
      <c r="D76" s="242"/>
      <c r="E76" s="248"/>
      <c r="F76" s="250"/>
      <c r="G76" s="247"/>
      <c r="H76" s="244"/>
      <c r="I76" s="245"/>
    </row>
    <row r="77" spans="2:9" s="243" customFormat="1" ht="24" customHeight="1">
      <c r="B77" s="79"/>
      <c r="C77" s="241"/>
      <c r="D77" s="242"/>
      <c r="E77" s="248"/>
      <c r="F77" s="246"/>
      <c r="G77" s="249"/>
      <c r="H77" s="251"/>
      <c r="I77" s="245"/>
    </row>
    <row r="78" spans="2:9" s="243" customFormat="1" ht="24" customHeight="1">
      <c r="B78" s="79"/>
      <c r="C78" s="241"/>
      <c r="D78" s="242"/>
      <c r="E78" s="248"/>
      <c r="F78" s="246"/>
      <c r="G78" s="249"/>
      <c r="H78" s="251"/>
      <c r="I78" s="245"/>
    </row>
    <row r="79" spans="2:9" s="243" customFormat="1" ht="24" customHeight="1">
      <c r="B79" s="79"/>
      <c r="C79" s="241"/>
      <c r="D79" s="242"/>
      <c r="E79" s="248"/>
      <c r="F79" s="250"/>
      <c r="G79" s="247"/>
      <c r="H79" s="244"/>
      <c r="I79" s="245"/>
    </row>
    <row r="80" spans="2:9" s="243" customFormat="1" ht="24" customHeight="1">
      <c r="B80" s="79"/>
      <c r="C80" s="241"/>
      <c r="D80" s="242"/>
      <c r="E80" s="248"/>
      <c r="F80" s="246"/>
      <c r="G80" s="249"/>
      <c r="H80" s="251"/>
      <c r="I80" s="245"/>
    </row>
    <row r="81" spans="2:9" s="243" customFormat="1" ht="24" customHeight="1">
      <c r="B81" s="79"/>
      <c r="C81" s="241"/>
      <c r="D81" s="242"/>
      <c r="E81" s="248"/>
      <c r="F81" s="246"/>
      <c r="G81" s="249"/>
      <c r="H81" s="251"/>
      <c r="I81" s="245"/>
    </row>
    <row r="82" spans="2:9" s="243" customFormat="1" ht="24" customHeight="1">
      <c r="B82" s="79"/>
      <c r="C82" s="241"/>
      <c r="D82" s="242"/>
      <c r="E82" s="248"/>
      <c r="F82" s="250"/>
      <c r="G82" s="247"/>
      <c r="H82" s="244"/>
      <c r="I82" s="245"/>
    </row>
    <row r="83" spans="2:9" s="243" customFormat="1" ht="24" customHeight="1">
      <c r="B83" s="79"/>
      <c r="C83" s="241"/>
      <c r="D83" s="242"/>
      <c r="E83" s="248"/>
      <c r="F83" s="246"/>
      <c r="G83" s="249"/>
      <c r="H83" s="251"/>
      <c r="I83" s="245"/>
    </row>
    <row r="84" spans="2:9" s="243" customFormat="1" ht="24" customHeight="1">
      <c r="B84" s="79"/>
      <c r="C84" s="241"/>
      <c r="D84" s="242"/>
      <c r="E84" s="248"/>
      <c r="F84" s="246"/>
      <c r="G84" s="249"/>
      <c r="H84" s="251"/>
      <c r="I84" s="245"/>
    </row>
    <row r="85" spans="2:9" s="243" customFormat="1" ht="24" customHeight="1">
      <c r="B85" s="79"/>
      <c r="C85" s="241"/>
      <c r="D85" s="242"/>
      <c r="E85" s="248"/>
      <c r="F85" s="250"/>
      <c r="G85" s="247"/>
      <c r="H85" s="244"/>
      <c r="I85" s="245"/>
    </row>
    <row r="86" spans="2:9" s="243" customFormat="1" ht="24" customHeight="1">
      <c r="B86" s="79"/>
      <c r="C86" s="241"/>
      <c r="D86" s="242"/>
      <c r="E86" s="248"/>
      <c r="F86" s="246"/>
      <c r="G86" s="249"/>
      <c r="H86" s="251"/>
      <c r="I86" s="245"/>
    </row>
  </sheetData>
  <mergeCells count="2">
    <mergeCell ref="C2:D2"/>
    <mergeCell ref="E2:F2"/>
  </mergeCells>
  <phoneticPr fontId="7"/>
  <dataValidations count="3">
    <dataValidation imeMode="on" allowBlank="1" showInputMessage="1" showErrorMessage="1" sqref="E2:E3 C2:C3 C1:F1 D66 E65:E66 C65 D4:F64 D67:F65478" xr:uid="{00000000-0002-0000-0400-000000000000}"/>
    <dataValidation imeMode="off" allowBlank="1" showInputMessage="1" showErrorMessage="1" sqref="I4:I64 I67:I86 G1:G1048576" xr:uid="{00000000-0002-0000-0400-000001000000}"/>
    <dataValidation type="list" allowBlank="1" showInputMessage="1" showErrorMessage="1" sqref="H67:H68 H4:H34 H70 H36:H63 H73 H76 H79 H82 H85" xr:uid="{00000000-0002-0000-0400-000002000000}">
      <formula1>"枚,台,本,m,㎡,m3,t,kg,か所,個,式"</formula1>
    </dataValidation>
  </dataValidations>
  <pageMargins left="0.59055118110236227" right="0.59055118110236227" top="0.86614173228346458" bottom="0.59055118110236227" header="0.51181102362204722" footer="0.39370078740157483"/>
  <pageSetup paperSize="9" firstPageNumber="3" orientation="landscape" useFirstPageNumber="1" r:id="rId1"/>
  <headerFooter>
    <oddFooter>&amp;C&amp;"-,標準"長岡技術科学大学&amp;R&amp;P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9FFCC"/>
  </sheetPr>
  <dimension ref="A1:G357"/>
  <sheetViews>
    <sheetView view="pageBreakPreview" zoomScaleNormal="100" zoomScaleSheetLayoutView="100" workbookViewId="0">
      <pane ySplit="2" topLeftCell="A310" activePane="bottomLeft" state="frozen"/>
      <selection activeCell="W32" sqref="W32"/>
      <selection pane="bottomLeft" activeCell="W32" sqref="W32"/>
    </sheetView>
  </sheetViews>
  <sheetFormatPr defaultColWidth="9" defaultRowHeight="24.95" customHeight="1"/>
  <cols>
    <col min="1" max="1" width="9" style="95"/>
    <col min="2" max="2" width="32.625" style="85" customWidth="1"/>
    <col min="3" max="3" width="29.75" style="86" customWidth="1"/>
    <col min="4" max="4" width="9.625" style="87" customWidth="1"/>
    <col min="5" max="5" width="5.75" style="88" customWidth="1"/>
    <col min="6" max="6" width="26.625" style="89" customWidth="1"/>
    <col min="7" max="7" width="9" style="90"/>
    <col min="8" max="16384" width="9" style="101"/>
  </cols>
  <sheetData>
    <row r="1" spans="1:7" s="89" customFormat="1" ht="24.95" customHeight="1">
      <c r="A1" s="84"/>
      <c r="B1" s="85" t="s">
        <v>1</v>
      </c>
      <c r="C1" s="86"/>
      <c r="D1" s="87"/>
      <c r="E1" s="88"/>
      <c r="F1" s="207" t="s">
        <v>778</v>
      </c>
      <c r="G1" s="90"/>
    </row>
    <row r="2" spans="1:7" s="89" customFormat="1" ht="24.95" customHeight="1">
      <c r="A2" s="84"/>
      <c r="B2" s="91" t="s">
        <v>2</v>
      </c>
      <c r="C2" s="92" t="s">
        <v>3</v>
      </c>
      <c r="D2" s="93" t="s">
        <v>4</v>
      </c>
      <c r="E2" s="94" t="s">
        <v>5</v>
      </c>
      <c r="F2" s="94" t="s">
        <v>0</v>
      </c>
      <c r="G2" s="90"/>
    </row>
    <row r="3" spans="1:7" ht="24.95" customHeight="1">
      <c r="B3" s="96" t="s">
        <v>207</v>
      </c>
      <c r="C3" s="97"/>
      <c r="D3" s="98"/>
      <c r="E3" s="99"/>
      <c r="F3" s="100"/>
    </row>
    <row r="4" spans="1:7" s="89" customFormat="1" ht="24.95" customHeight="1">
      <c r="A4" s="84"/>
      <c r="B4" s="102" t="s">
        <v>220</v>
      </c>
      <c r="C4" s="103"/>
      <c r="D4" s="104"/>
      <c r="E4" s="105"/>
      <c r="F4" s="106"/>
      <c r="G4" s="90"/>
    </row>
    <row r="5" spans="1:7" s="89" customFormat="1" ht="24.95" customHeight="1">
      <c r="A5" s="84"/>
      <c r="B5" s="102" t="s">
        <v>64</v>
      </c>
      <c r="C5" s="103"/>
      <c r="D5" s="107"/>
      <c r="E5" s="108"/>
      <c r="F5" s="109"/>
      <c r="G5" s="90"/>
    </row>
    <row r="6" spans="1:7" s="89" customFormat="1" ht="24.95" customHeight="1">
      <c r="A6" s="84"/>
      <c r="B6" s="111" t="s">
        <v>353</v>
      </c>
      <c r="C6" s="112" t="s">
        <v>478</v>
      </c>
      <c r="D6" s="113">
        <v>1</v>
      </c>
      <c r="E6" s="108" t="s">
        <v>54</v>
      </c>
      <c r="F6" s="114"/>
      <c r="G6" s="90"/>
    </row>
    <row r="7" spans="1:7" s="89" customFormat="1" ht="24.95" customHeight="1">
      <c r="A7" s="84"/>
      <c r="B7" s="111" t="s">
        <v>354</v>
      </c>
      <c r="C7" s="115" t="s">
        <v>161</v>
      </c>
      <c r="D7" s="113">
        <v>2</v>
      </c>
      <c r="E7" s="108" t="s">
        <v>54</v>
      </c>
      <c r="F7" s="114"/>
      <c r="G7" s="90"/>
    </row>
    <row r="8" spans="1:7" s="89" customFormat="1" ht="24.95" customHeight="1">
      <c r="A8" s="84"/>
      <c r="B8" s="111" t="s">
        <v>355</v>
      </c>
      <c r="C8" s="115" t="s">
        <v>162</v>
      </c>
      <c r="D8" s="113">
        <v>2</v>
      </c>
      <c r="E8" s="108" t="s">
        <v>54</v>
      </c>
      <c r="F8" s="114"/>
      <c r="G8" s="90"/>
    </row>
    <row r="9" spans="1:7" s="89" customFormat="1" ht="24.95" customHeight="1">
      <c r="A9" s="84"/>
      <c r="B9" s="111" t="s">
        <v>356</v>
      </c>
      <c r="C9" s="115" t="s">
        <v>163</v>
      </c>
      <c r="D9" s="113">
        <v>6</v>
      </c>
      <c r="E9" s="108" t="s">
        <v>54</v>
      </c>
      <c r="F9" s="114"/>
      <c r="G9" s="90"/>
    </row>
    <row r="10" spans="1:7" s="89" customFormat="1" ht="24.95" customHeight="1">
      <c r="A10" s="84"/>
      <c r="B10" s="111" t="s">
        <v>357</v>
      </c>
      <c r="C10" s="112" t="s">
        <v>479</v>
      </c>
      <c r="D10" s="113">
        <v>1</v>
      </c>
      <c r="E10" s="108" t="s">
        <v>54</v>
      </c>
      <c r="F10" s="114"/>
      <c r="G10" s="90"/>
    </row>
    <row r="11" spans="1:7" s="89" customFormat="1" ht="24.95" customHeight="1">
      <c r="A11" s="84"/>
      <c r="B11" s="111" t="s">
        <v>358</v>
      </c>
      <c r="C11" s="115" t="s">
        <v>164</v>
      </c>
      <c r="D11" s="113">
        <v>3</v>
      </c>
      <c r="E11" s="108" t="s">
        <v>54</v>
      </c>
      <c r="F11" s="114"/>
      <c r="G11" s="90"/>
    </row>
    <row r="12" spans="1:7" s="89" customFormat="1" ht="24.95" customHeight="1">
      <c r="A12" s="84"/>
      <c r="B12" s="111" t="s">
        <v>359</v>
      </c>
      <c r="C12" s="115" t="s">
        <v>165</v>
      </c>
      <c r="D12" s="113">
        <v>2</v>
      </c>
      <c r="E12" s="108" t="s">
        <v>54</v>
      </c>
      <c r="F12" s="114"/>
      <c r="G12" s="90"/>
    </row>
    <row r="13" spans="1:7" s="89" customFormat="1" ht="24.95" customHeight="1">
      <c r="A13" s="84"/>
      <c r="B13" s="111" t="s">
        <v>360</v>
      </c>
      <c r="C13" s="112" t="s">
        <v>480</v>
      </c>
      <c r="D13" s="113">
        <v>1</v>
      </c>
      <c r="E13" s="108" t="s">
        <v>54</v>
      </c>
      <c r="F13" s="114"/>
      <c r="G13" s="90"/>
    </row>
    <row r="14" spans="1:7" s="89" customFormat="1" ht="24.95" customHeight="1">
      <c r="A14" s="84"/>
      <c r="B14" s="111" t="s">
        <v>361</v>
      </c>
      <c r="C14" s="115" t="s">
        <v>166</v>
      </c>
      <c r="D14" s="113">
        <v>4</v>
      </c>
      <c r="E14" s="108" t="s">
        <v>54</v>
      </c>
      <c r="F14" s="114"/>
      <c r="G14" s="90"/>
    </row>
    <row r="15" spans="1:7" s="89" customFormat="1" ht="24.95" customHeight="1">
      <c r="A15" s="84"/>
      <c r="B15" s="111" t="s">
        <v>362</v>
      </c>
      <c r="C15" s="115" t="s">
        <v>165</v>
      </c>
      <c r="D15" s="113">
        <v>1</v>
      </c>
      <c r="E15" s="108" t="s">
        <v>54</v>
      </c>
      <c r="F15" s="114"/>
      <c r="G15" s="90"/>
    </row>
    <row r="16" spans="1:7" s="89" customFormat="1" ht="24.95" customHeight="1">
      <c r="A16" s="84"/>
      <c r="B16" s="111" t="s">
        <v>363</v>
      </c>
      <c r="C16" s="115" t="s">
        <v>167</v>
      </c>
      <c r="D16" s="113">
        <v>1</v>
      </c>
      <c r="E16" s="108" t="s">
        <v>54</v>
      </c>
      <c r="F16" s="114"/>
      <c r="G16" s="90"/>
    </row>
    <row r="17" spans="1:7" s="89" customFormat="1" ht="24.95" customHeight="1">
      <c r="A17" s="84"/>
      <c r="B17" s="111" t="s">
        <v>364</v>
      </c>
      <c r="C17" s="112" t="s">
        <v>478</v>
      </c>
      <c r="D17" s="113">
        <v>1</v>
      </c>
      <c r="E17" s="108" t="s">
        <v>54</v>
      </c>
      <c r="F17" s="114"/>
      <c r="G17" s="90"/>
    </row>
    <row r="18" spans="1:7" s="89" customFormat="1" ht="24.95" customHeight="1">
      <c r="A18" s="84"/>
      <c r="B18" s="111" t="s">
        <v>365</v>
      </c>
      <c r="C18" s="115" t="s">
        <v>164</v>
      </c>
      <c r="D18" s="113">
        <v>1</v>
      </c>
      <c r="E18" s="108" t="s">
        <v>54</v>
      </c>
      <c r="F18" s="114"/>
      <c r="G18" s="90"/>
    </row>
    <row r="19" spans="1:7" s="89" customFormat="1" ht="24.95" customHeight="1">
      <c r="A19" s="84"/>
      <c r="B19" s="111" t="s">
        <v>366</v>
      </c>
      <c r="C19" s="115" t="s">
        <v>165</v>
      </c>
      <c r="D19" s="113">
        <v>1</v>
      </c>
      <c r="E19" s="108" t="s">
        <v>54</v>
      </c>
      <c r="F19" s="114"/>
      <c r="G19" s="90"/>
    </row>
    <row r="20" spans="1:7" s="89" customFormat="1" ht="24.95" customHeight="1">
      <c r="A20" s="84"/>
      <c r="B20" s="111" t="s">
        <v>367</v>
      </c>
      <c r="C20" s="115" t="s">
        <v>161</v>
      </c>
      <c r="D20" s="113">
        <v>4</v>
      </c>
      <c r="E20" s="108" t="s">
        <v>54</v>
      </c>
      <c r="F20" s="114"/>
      <c r="G20" s="90"/>
    </row>
    <row r="21" spans="1:7" s="89" customFormat="1" ht="24.95" customHeight="1">
      <c r="A21" s="84"/>
      <c r="B21" s="111" t="s">
        <v>368</v>
      </c>
      <c r="C21" s="115" t="s">
        <v>167</v>
      </c>
      <c r="D21" s="113">
        <v>4</v>
      </c>
      <c r="E21" s="108" t="s">
        <v>54</v>
      </c>
      <c r="F21" s="114"/>
      <c r="G21" s="90"/>
    </row>
    <row r="22" spans="1:7" s="89" customFormat="1" ht="24.95" customHeight="1">
      <c r="A22" s="84"/>
      <c r="B22" s="111" t="s">
        <v>158</v>
      </c>
      <c r="C22" s="103" t="s">
        <v>160</v>
      </c>
      <c r="D22" s="113">
        <v>23</v>
      </c>
      <c r="E22" s="108" t="s">
        <v>105</v>
      </c>
      <c r="F22" s="114"/>
      <c r="G22" s="90"/>
    </row>
    <row r="23" spans="1:7" s="89" customFormat="1" ht="24.95" customHeight="1">
      <c r="A23" s="84"/>
      <c r="B23" s="111" t="s">
        <v>159</v>
      </c>
      <c r="C23" s="116" t="s">
        <v>481</v>
      </c>
      <c r="D23" s="113">
        <v>1</v>
      </c>
      <c r="E23" s="108" t="s">
        <v>105</v>
      </c>
      <c r="F23" s="114"/>
      <c r="G23" s="90"/>
    </row>
    <row r="24" spans="1:7" s="123" customFormat="1" ht="24.95" customHeight="1">
      <c r="A24" s="117"/>
      <c r="B24" s="118" t="s">
        <v>562</v>
      </c>
      <c r="C24" s="119"/>
      <c r="D24" s="120">
        <v>4.9000000000000004</v>
      </c>
      <c r="E24" s="121" t="s">
        <v>563</v>
      </c>
      <c r="F24" s="122"/>
    </row>
    <row r="25" spans="1:7" s="89" customFormat="1" ht="24.95" customHeight="1">
      <c r="A25" s="84"/>
      <c r="B25" s="111" t="s">
        <v>120</v>
      </c>
      <c r="C25" s="115"/>
      <c r="D25" s="113">
        <v>1</v>
      </c>
      <c r="E25" s="108" t="s">
        <v>56</v>
      </c>
      <c r="F25" s="114" t="s">
        <v>125</v>
      </c>
      <c r="G25" s="90"/>
    </row>
    <row r="26" spans="1:7" s="89" customFormat="1" ht="24.95" customHeight="1">
      <c r="A26" s="84"/>
      <c r="B26" s="124" t="s">
        <v>127</v>
      </c>
      <c r="C26" s="125"/>
      <c r="D26" s="113">
        <v>24</v>
      </c>
      <c r="E26" s="108" t="s">
        <v>55</v>
      </c>
      <c r="F26" s="126"/>
      <c r="G26" s="90"/>
    </row>
    <row r="27" spans="1:7" s="89" customFormat="1" ht="24.95" customHeight="1">
      <c r="A27" s="84"/>
      <c r="B27" s="127" t="s">
        <v>645</v>
      </c>
      <c r="C27" s="128"/>
      <c r="D27" s="113"/>
      <c r="E27" s="108"/>
      <c r="F27" s="114"/>
      <c r="G27" s="90"/>
    </row>
    <row r="28" spans="1:7" s="89" customFormat="1" ht="24.95" customHeight="1">
      <c r="A28" s="84"/>
      <c r="B28" s="124"/>
      <c r="C28" s="128"/>
      <c r="D28" s="104"/>
      <c r="E28" s="105"/>
      <c r="F28" s="126"/>
      <c r="G28" s="90"/>
    </row>
    <row r="29" spans="1:7" s="89" customFormat="1" ht="24.95" customHeight="1">
      <c r="A29" s="84"/>
      <c r="B29" s="102" t="s">
        <v>100</v>
      </c>
      <c r="C29" s="103"/>
      <c r="D29" s="107"/>
      <c r="E29" s="108"/>
      <c r="F29" s="126"/>
      <c r="G29" s="90"/>
    </row>
    <row r="30" spans="1:7" s="89" customFormat="1" ht="24.95" customHeight="1">
      <c r="A30" s="84"/>
      <c r="B30" s="129" t="s">
        <v>377</v>
      </c>
      <c r="C30" s="103"/>
      <c r="D30" s="107"/>
      <c r="E30" s="108"/>
      <c r="F30" s="126"/>
      <c r="G30" s="90"/>
    </row>
    <row r="31" spans="1:7" s="89" customFormat="1" ht="24.95" customHeight="1">
      <c r="A31" s="84"/>
      <c r="B31" s="124" t="s">
        <v>65</v>
      </c>
      <c r="C31" s="103" t="s">
        <v>146</v>
      </c>
      <c r="D31" s="130">
        <v>23</v>
      </c>
      <c r="E31" s="108" t="s">
        <v>66</v>
      </c>
      <c r="F31" s="126"/>
      <c r="G31" s="90"/>
    </row>
    <row r="32" spans="1:7" s="89" customFormat="1" ht="24.95" customHeight="1">
      <c r="A32" s="84"/>
      <c r="B32" s="124" t="s">
        <v>65</v>
      </c>
      <c r="C32" s="103" t="s">
        <v>147</v>
      </c>
      <c r="D32" s="130">
        <v>175</v>
      </c>
      <c r="E32" s="108" t="s">
        <v>66</v>
      </c>
      <c r="F32" s="126"/>
      <c r="G32" s="90"/>
    </row>
    <row r="33" spans="1:7" s="89" customFormat="1" ht="24.95" customHeight="1">
      <c r="A33" s="84"/>
      <c r="B33" s="124" t="s">
        <v>65</v>
      </c>
      <c r="C33" s="103" t="s">
        <v>369</v>
      </c>
      <c r="D33" s="130">
        <v>51</v>
      </c>
      <c r="E33" s="108" t="s">
        <v>66</v>
      </c>
      <c r="F33" s="126"/>
      <c r="G33" s="90"/>
    </row>
    <row r="34" spans="1:7" s="89" customFormat="1" ht="24.95" customHeight="1">
      <c r="A34" s="84"/>
      <c r="B34" s="124" t="s">
        <v>65</v>
      </c>
      <c r="C34" s="103" t="s">
        <v>370</v>
      </c>
      <c r="D34" s="130">
        <v>10</v>
      </c>
      <c r="E34" s="108" t="s">
        <v>66</v>
      </c>
      <c r="F34" s="126"/>
      <c r="G34" s="90"/>
    </row>
    <row r="35" spans="1:7" s="89" customFormat="1" ht="24.95" customHeight="1">
      <c r="A35" s="84"/>
      <c r="B35" s="124" t="s">
        <v>65</v>
      </c>
      <c r="C35" s="103" t="s">
        <v>371</v>
      </c>
      <c r="D35" s="130">
        <f>30+76</f>
        <v>106</v>
      </c>
      <c r="E35" s="108" t="s">
        <v>66</v>
      </c>
      <c r="F35" s="126"/>
      <c r="G35" s="90"/>
    </row>
    <row r="36" spans="1:7" s="89" customFormat="1" ht="24.95" customHeight="1">
      <c r="A36" s="84"/>
      <c r="B36" s="124" t="s">
        <v>65</v>
      </c>
      <c r="C36" s="103" t="s">
        <v>372</v>
      </c>
      <c r="D36" s="130">
        <v>21</v>
      </c>
      <c r="E36" s="108" t="s">
        <v>66</v>
      </c>
      <c r="F36" s="126"/>
      <c r="G36" s="90"/>
    </row>
    <row r="37" spans="1:7" s="179" customFormat="1" ht="24.95" customHeight="1">
      <c r="B37" s="182" t="s">
        <v>65</v>
      </c>
      <c r="C37" s="183" t="s">
        <v>552</v>
      </c>
      <c r="D37" s="184"/>
      <c r="E37" s="181"/>
      <c r="F37" s="206"/>
    </row>
    <row r="38" spans="1:7" s="89" customFormat="1" ht="24.95" customHeight="1">
      <c r="A38" s="84"/>
      <c r="B38" s="124" t="s">
        <v>65</v>
      </c>
      <c r="C38" s="103" t="s">
        <v>373</v>
      </c>
      <c r="D38" s="130">
        <f>23+175+51</f>
        <v>249</v>
      </c>
      <c r="E38" s="108" t="s">
        <v>66</v>
      </c>
      <c r="F38" s="126"/>
      <c r="G38" s="90"/>
    </row>
    <row r="39" spans="1:7" s="89" customFormat="1" ht="24.95" customHeight="1">
      <c r="A39" s="84"/>
      <c r="B39" s="124" t="s">
        <v>65</v>
      </c>
      <c r="C39" s="103" t="s">
        <v>374</v>
      </c>
      <c r="D39" s="130">
        <f>10+30</f>
        <v>40</v>
      </c>
      <c r="E39" s="108" t="s">
        <v>66</v>
      </c>
      <c r="F39" s="126"/>
      <c r="G39" s="90"/>
    </row>
    <row r="40" spans="1:7" s="89" customFormat="1" ht="24.95" customHeight="1">
      <c r="A40" s="84"/>
      <c r="B40" s="124" t="s">
        <v>65</v>
      </c>
      <c r="C40" s="103" t="s">
        <v>375</v>
      </c>
      <c r="D40" s="130">
        <f>76</f>
        <v>76</v>
      </c>
      <c r="E40" s="108" t="s">
        <v>66</v>
      </c>
      <c r="F40" s="126"/>
      <c r="G40" s="90"/>
    </row>
    <row r="41" spans="1:7" s="89" customFormat="1" ht="24.95" customHeight="1">
      <c r="A41" s="84"/>
      <c r="B41" s="124" t="s">
        <v>65</v>
      </c>
      <c r="C41" s="103" t="s">
        <v>376</v>
      </c>
      <c r="D41" s="130">
        <v>21</v>
      </c>
      <c r="E41" s="108" t="s">
        <v>66</v>
      </c>
      <c r="F41" s="126"/>
      <c r="G41" s="90"/>
    </row>
    <row r="42" spans="1:7" s="89" customFormat="1" ht="24.95" customHeight="1">
      <c r="A42" s="84"/>
      <c r="B42" s="131" t="s">
        <v>378</v>
      </c>
      <c r="C42" s="103"/>
      <c r="D42" s="107"/>
      <c r="E42" s="108"/>
      <c r="F42" s="126"/>
      <c r="G42" s="90"/>
    </row>
    <row r="43" spans="1:7" s="89" customFormat="1" ht="24.95" customHeight="1">
      <c r="A43" s="84"/>
      <c r="B43" s="124" t="s">
        <v>101</v>
      </c>
      <c r="C43" s="125" t="s">
        <v>148</v>
      </c>
      <c r="D43" s="132">
        <v>79</v>
      </c>
      <c r="E43" s="108" t="s">
        <v>66</v>
      </c>
      <c r="F43" s="126"/>
      <c r="G43" s="90"/>
    </row>
    <row r="44" spans="1:7" s="89" customFormat="1" ht="24.95" customHeight="1">
      <c r="A44" s="84"/>
      <c r="B44" s="124" t="s">
        <v>101</v>
      </c>
      <c r="C44" s="125" t="s">
        <v>149</v>
      </c>
      <c r="D44" s="132">
        <v>72</v>
      </c>
      <c r="E44" s="108" t="s">
        <v>66</v>
      </c>
      <c r="F44" s="126"/>
      <c r="G44" s="90"/>
    </row>
    <row r="45" spans="1:7" s="89" customFormat="1" ht="24.95" customHeight="1">
      <c r="A45" s="84"/>
      <c r="B45" s="124" t="s">
        <v>101</v>
      </c>
      <c r="C45" s="125" t="s">
        <v>150</v>
      </c>
      <c r="D45" s="132">
        <v>68</v>
      </c>
      <c r="E45" s="108" t="s">
        <v>66</v>
      </c>
      <c r="F45" s="126"/>
      <c r="G45" s="90"/>
    </row>
    <row r="46" spans="1:7" s="123" customFormat="1" ht="24.95" customHeight="1">
      <c r="A46" s="117"/>
      <c r="B46" s="133" t="s">
        <v>101</v>
      </c>
      <c r="C46" s="134" t="s">
        <v>415</v>
      </c>
      <c r="D46" s="132">
        <v>10</v>
      </c>
      <c r="E46" s="121" t="s">
        <v>66</v>
      </c>
      <c r="F46" s="135"/>
    </row>
    <row r="47" spans="1:7" s="123" customFormat="1" ht="24.95" customHeight="1">
      <c r="A47" s="117"/>
      <c r="B47" s="133" t="s">
        <v>101</v>
      </c>
      <c r="C47" s="134" t="s">
        <v>414</v>
      </c>
      <c r="D47" s="132">
        <v>2</v>
      </c>
      <c r="E47" s="121" t="s">
        <v>66</v>
      </c>
      <c r="F47" s="135"/>
    </row>
    <row r="48" spans="1:7" s="123" customFormat="1" ht="24.95" customHeight="1">
      <c r="A48" s="117"/>
      <c r="B48" s="133" t="s">
        <v>413</v>
      </c>
      <c r="C48" s="134" t="s">
        <v>416</v>
      </c>
      <c r="D48" s="132">
        <v>3</v>
      </c>
      <c r="E48" s="121" t="s">
        <v>103</v>
      </c>
      <c r="F48" s="135"/>
    </row>
    <row r="49" spans="1:7" s="89" customFormat="1" ht="24.95" customHeight="1">
      <c r="A49" s="84"/>
      <c r="B49" s="124" t="s">
        <v>413</v>
      </c>
      <c r="C49" s="125" t="s">
        <v>169</v>
      </c>
      <c r="D49" s="132">
        <v>12</v>
      </c>
      <c r="E49" s="108" t="s">
        <v>103</v>
      </c>
      <c r="F49" s="126"/>
      <c r="G49" s="90"/>
    </row>
    <row r="50" spans="1:7" s="89" customFormat="1" ht="24.95" customHeight="1">
      <c r="A50" s="84"/>
      <c r="B50" s="124" t="s">
        <v>413</v>
      </c>
      <c r="C50" s="125" t="s">
        <v>170</v>
      </c>
      <c r="D50" s="132">
        <v>20</v>
      </c>
      <c r="E50" s="108" t="s">
        <v>66</v>
      </c>
      <c r="F50" s="126"/>
      <c r="G50" s="90"/>
    </row>
    <row r="51" spans="1:7" s="89" customFormat="1" ht="24.95" customHeight="1">
      <c r="A51" s="84"/>
      <c r="B51" s="131" t="s">
        <v>379</v>
      </c>
      <c r="C51" s="125"/>
      <c r="D51" s="113"/>
      <c r="E51" s="108"/>
      <c r="F51" s="126"/>
      <c r="G51" s="90"/>
    </row>
    <row r="52" spans="1:7" s="89" customFormat="1" ht="24.95" customHeight="1">
      <c r="A52" s="84"/>
      <c r="B52" s="124" t="s">
        <v>126</v>
      </c>
      <c r="C52" s="125" t="s">
        <v>174</v>
      </c>
      <c r="D52" s="132">
        <v>3</v>
      </c>
      <c r="E52" s="105" t="s">
        <v>61</v>
      </c>
      <c r="F52" s="126"/>
      <c r="G52" s="90"/>
    </row>
    <row r="53" spans="1:7" s="89" customFormat="1" ht="24.95" customHeight="1">
      <c r="A53" s="84"/>
      <c r="B53" s="124" t="s">
        <v>126</v>
      </c>
      <c r="C53" s="125" t="s">
        <v>176</v>
      </c>
      <c r="D53" s="113">
        <v>2</v>
      </c>
      <c r="E53" s="105" t="s">
        <v>61</v>
      </c>
      <c r="F53" s="126"/>
      <c r="G53" s="90"/>
    </row>
    <row r="54" spans="1:7" s="179" customFormat="1" ht="24.95" customHeight="1">
      <c r="B54" s="182" t="s">
        <v>126</v>
      </c>
      <c r="C54" s="187" t="s">
        <v>765</v>
      </c>
      <c r="D54" s="185"/>
      <c r="E54" s="186"/>
      <c r="F54" s="206"/>
    </row>
    <row r="55" spans="1:7" s="89" customFormat="1" ht="24.95" customHeight="1">
      <c r="A55" s="84"/>
      <c r="B55" s="124" t="s">
        <v>126</v>
      </c>
      <c r="C55" s="125" t="s">
        <v>175</v>
      </c>
      <c r="D55" s="132">
        <v>4</v>
      </c>
      <c r="E55" s="105" t="s">
        <v>61</v>
      </c>
      <c r="F55" s="126"/>
      <c r="G55" s="90"/>
    </row>
    <row r="56" spans="1:7" s="89" customFormat="1" ht="24.95" customHeight="1">
      <c r="A56" s="84"/>
      <c r="B56" s="124" t="s">
        <v>126</v>
      </c>
      <c r="C56" s="125" t="s">
        <v>171</v>
      </c>
      <c r="D56" s="113">
        <v>3</v>
      </c>
      <c r="E56" s="105" t="s">
        <v>61</v>
      </c>
      <c r="F56" s="126"/>
      <c r="G56" s="90"/>
    </row>
    <row r="57" spans="1:7" s="123" customFormat="1" ht="24.95" customHeight="1">
      <c r="A57" s="117"/>
      <c r="B57" s="133" t="s">
        <v>126</v>
      </c>
      <c r="C57" s="134" t="s">
        <v>462</v>
      </c>
      <c r="D57" s="132">
        <v>2</v>
      </c>
      <c r="E57" s="136" t="s">
        <v>61</v>
      </c>
      <c r="F57" s="135"/>
    </row>
    <row r="58" spans="1:7" s="89" customFormat="1" ht="24.95" customHeight="1">
      <c r="A58" s="84"/>
      <c r="B58" s="124" t="s">
        <v>126</v>
      </c>
      <c r="C58" s="125" t="s">
        <v>172</v>
      </c>
      <c r="D58" s="132">
        <v>11</v>
      </c>
      <c r="E58" s="105" t="s">
        <v>61</v>
      </c>
      <c r="F58" s="126"/>
      <c r="G58" s="90"/>
    </row>
    <row r="59" spans="1:7" s="89" customFormat="1" ht="24.95" customHeight="1">
      <c r="A59" s="84"/>
      <c r="B59" s="131" t="s">
        <v>739</v>
      </c>
      <c r="C59" s="125"/>
      <c r="D59" s="132"/>
      <c r="E59" s="105"/>
      <c r="F59" s="126"/>
      <c r="G59" s="90"/>
    </row>
    <row r="60" spans="1:7" s="89" customFormat="1" ht="24.95" customHeight="1">
      <c r="A60" s="84"/>
      <c r="B60" s="124" t="s">
        <v>151</v>
      </c>
      <c r="C60" s="125" t="s">
        <v>177</v>
      </c>
      <c r="D60" s="132">
        <v>4</v>
      </c>
      <c r="E60" s="105" t="s">
        <v>105</v>
      </c>
      <c r="F60" s="126"/>
      <c r="G60" s="90"/>
    </row>
    <row r="61" spans="1:7" s="89" customFormat="1" ht="24.95" customHeight="1">
      <c r="A61" s="84"/>
      <c r="B61" s="124" t="s">
        <v>151</v>
      </c>
      <c r="C61" s="125" t="s">
        <v>173</v>
      </c>
      <c r="D61" s="132">
        <v>2</v>
      </c>
      <c r="E61" s="105" t="s">
        <v>105</v>
      </c>
      <c r="F61" s="126"/>
      <c r="G61" s="90"/>
    </row>
    <row r="62" spans="1:7" s="123" customFormat="1" ht="24.95" customHeight="1">
      <c r="A62" s="117"/>
      <c r="B62" s="133" t="s">
        <v>151</v>
      </c>
      <c r="C62" s="134" t="s">
        <v>760</v>
      </c>
      <c r="D62" s="132">
        <v>5</v>
      </c>
      <c r="E62" s="136" t="s">
        <v>105</v>
      </c>
      <c r="F62" s="137"/>
    </row>
    <row r="63" spans="1:7" s="123" customFormat="1" ht="24.95" customHeight="1">
      <c r="A63" s="117"/>
      <c r="B63" s="182" t="s">
        <v>151</v>
      </c>
      <c r="C63" s="187" t="s">
        <v>773</v>
      </c>
      <c r="D63" s="132"/>
      <c r="E63" s="136"/>
      <c r="F63" s="137"/>
    </row>
    <row r="64" spans="1:7" s="89" customFormat="1" ht="24.95" customHeight="1">
      <c r="A64" s="84"/>
      <c r="B64" s="124" t="s">
        <v>104</v>
      </c>
      <c r="C64" s="125" t="s">
        <v>301</v>
      </c>
      <c r="D64" s="107">
        <v>23</v>
      </c>
      <c r="E64" s="108" t="s">
        <v>55</v>
      </c>
      <c r="F64" s="114"/>
      <c r="G64" s="90"/>
    </row>
    <row r="65" spans="1:7" s="123" customFormat="1" ht="24.95" customHeight="1">
      <c r="A65" s="117"/>
      <c r="B65" s="133" t="s">
        <v>102</v>
      </c>
      <c r="C65" s="134" t="s">
        <v>466</v>
      </c>
      <c r="D65" s="82">
        <v>173</v>
      </c>
      <c r="E65" s="121" t="s">
        <v>103</v>
      </c>
      <c r="F65" s="122"/>
    </row>
    <row r="66" spans="1:7" s="123" customFormat="1" ht="24.95" customHeight="1">
      <c r="A66" s="117"/>
      <c r="B66" s="133" t="s">
        <v>102</v>
      </c>
      <c r="C66" s="134" t="s">
        <v>467</v>
      </c>
      <c r="D66" s="82">
        <v>402</v>
      </c>
      <c r="E66" s="121" t="s">
        <v>103</v>
      </c>
      <c r="F66" s="122"/>
    </row>
    <row r="67" spans="1:7" s="89" customFormat="1" ht="24.95" customHeight="1">
      <c r="A67" s="84"/>
      <c r="B67" s="124" t="s">
        <v>293</v>
      </c>
      <c r="C67" s="125" t="s">
        <v>468</v>
      </c>
      <c r="D67" s="82">
        <v>20</v>
      </c>
      <c r="E67" s="121" t="s">
        <v>103</v>
      </c>
      <c r="F67" s="126"/>
      <c r="G67" s="90"/>
    </row>
    <row r="68" spans="1:7" s="89" customFormat="1" ht="24.95" customHeight="1">
      <c r="A68" s="84"/>
      <c r="B68" s="124" t="s">
        <v>294</v>
      </c>
      <c r="C68" s="125" t="s">
        <v>295</v>
      </c>
      <c r="D68" s="82">
        <v>109</v>
      </c>
      <c r="E68" s="121" t="s">
        <v>103</v>
      </c>
      <c r="F68" s="126"/>
      <c r="G68" s="90"/>
    </row>
    <row r="69" spans="1:7" s="89" customFormat="1" ht="24.95" customHeight="1">
      <c r="A69" s="84"/>
      <c r="B69" s="124" t="s">
        <v>106</v>
      </c>
      <c r="C69" s="125" t="s">
        <v>129</v>
      </c>
      <c r="D69" s="113">
        <v>1</v>
      </c>
      <c r="E69" s="105" t="s">
        <v>56</v>
      </c>
      <c r="F69" s="114" t="s">
        <v>381</v>
      </c>
      <c r="G69" s="90"/>
    </row>
    <row r="70" spans="1:7" s="89" customFormat="1" ht="24.95" customHeight="1">
      <c r="A70" s="84"/>
      <c r="B70" s="127" t="s">
        <v>646</v>
      </c>
      <c r="C70" s="138"/>
      <c r="D70" s="113"/>
      <c r="E70" s="105"/>
      <c r="F70" s="139"/>
      <c r="G70" s="90"/>
    </row>
    <row r="71" spans="1:7" s="89" customFormat="1" ht="24.95" customHeight="1">
      <c r="A71" s="84"/>
      <c r="B71" s="124"/>
      <c r="C71" s="125"/>
      <c r="D71" s="113"/>
      <c r="E71" s="108"/>
      <c r="F71" s="139"/>
      <c r="G71" s="90"/>
    </row>
    <row r="72" spans="1:7" s="89" customFormat="1" ht="24.95" customHeight="1">
      <c r="A72" s="84"/>
      <c r="B72" s="140" t="s">
        <v>647</v>
      </c>
      <c r="C72" s="125"/>
      <c r="D72" s="113"/>
      <c r="E72" s="108"/>
      <c r="F72" s="139"/>
      <c r="G72" s="90"/>
    </row>
    <row r="73" spans="1:7" s="89" customFormat="1" ht="24.95" customHeight="1">
      <c r="A73" s="84"/>
      <c r="B73" s="141"/>
      <c r="C73" s="125"/>
      <c r="D73" s="113"/>
      <c r="E73" s="108"/>
      <c r="F73" s="142"/>
      <c r="G73" s="90"/>
    </row>
    <row r="74" spans="1:7" ht="24.95" customHeight="1">
      <c r="A74" s="84"/>
      <c r="B74" s="102" t="s">
        <v>221</v>
      </c>
      <c r="C74" s="115"/>
      <c r="D74" s="107"/>
      <c r="E74" s="108"/>
      <c r="F74" s="143"/>
    </row>
    <row r="75" spans="1:7" ht="24.95" customHeight="1">
      <c r="A75" s="84"/>
      <c r="B75" s="124" t="s">
        <v>648</v>
      </c>
      <c r="C75" s="115"/>
      <c r="D75" s="107"/>
      <c r="E75" s="108"/>
      <c r="F75" s="143"/>
    </row>
    <row r="76" spans="1:7" ht="24.95" customHeight="1">
      <c r="A76" s="84"/>
      <c r="B76" s="144" t="s">
        <v>154</v>
      </c>
      <c r="C76" s="115" t="s">
        <v>216</v>
      </c>
      <c r="D76" s="107">
        <v>1</v>
      </c>
      <c r="E76" s="108" t="s">
        <v>54</v>
      </c>
      <c r="F76" s="143"/>
    </row>
    <row r="77" spans="1:7" ht="24.95" customHeight="1">
      <c r="A77" s="84"/>
      <c r="B77" s="144" t="s">
        <v>155</v>
      </c>
      <c r="C77" s="115" t="s">
        <v>217</v>
      </c>
      <c r="D77" s="107">
        <v>2</v>
      </c>
      <c r="E77" s="108" t="s">
        <v>54</v>
      </c>
      <c r="F77" s="143"/>
    </row>
    <row r="78" spans="1:7" ht="24.95" customHeight="1">
      <c r="A78" s="84"/>
      <c r="B78" s="144" t="s">
        <v>156</v>
      </c>
      <c r="C78" s="115" t="s">
        <v>218</v>
      </c>
      <c r="D78" s="107">
        <v>17</v>
      </c>
      <c r="E78" s="108" t="s">
        <v>54</v>
      </c>
      <c r="F78" s="143"/>
    </row>
    <row r="79" spans="1:7" ht="24.95" customHeight="1">
      <c r="A79" s="84"/>
      <c r="B79" s="144" t="s">
        <v>157</v>
      </c>
      <c r="C79" s="115" t="s">
        <v>219</v>
      </c>
      <c r="D79" s="107">
        <v>1</v>
      </c>
      <c r="E79" s="108" t="s">
        <v>54</v>
      </c>
      <c r="F79" s="143"/>
    </row>
    <row r="80" spans="1:7" ht="24.95" customHeight="1">
      <c r="A80" s="84"/>
      <c r="B80" s="144" t="s">
        <v>761</v>
      </c>
      <c r="C80" s="115" t="s">
        <v>179</v>
      </c>
      <c r="D80" s="113">
        <v>1</v>
      </c>
      <c r="E80" s="108" t="s">
        <v>54</v>
      </c>
      <c r="F80" s="143"/>
      <c r="G80" s="110"/>
    </row>
    <row r="81" spans="1:7" ht="24.95" customHeight="1">
      <c r="A81" s="84"/>
      <c r="B81" s="144" t="s">
        <v>762</v>
      </c>
      <c r="C81" s="115" t="s">
        <v>168</v>
      </c>
      <c r="D81" s="113">
        <v>1</v>
      </c>
      <c r="E81" s="108" t="s">
        <v>54</v>
      </c>
      <c r="F81" s="143"/>
      <c r="G81" s="110"/>
    </row>
    <row r="82" spans="1:7" ht="24.95" customHeight="1">
      <c r="A82" s="84"/>
      <c r="B82" s="144" t="s">
        <v>158</v>
      </c>
      <c r="C82" s="115" t="s">
        <v>180</v>
      </c>
      <c r="D82" s="113">
        <v>19</v>
      </c>
      <c r="E82" s="108" t="s">
        <v>105</v>
      </c>
      <c r="F82" s="143"/>
    </row>
    <row r="83" spans="1:7" ht="24.95" customHeight="1">
      <c r="A83" s="84"/>
      <c r="B83" s="145" t="s">
        <v>296</v>
      </c>
      <c r="C83" s="103"/>
      <c r="D83" s="72">
        <v>1</v>
      </c>
      <c r="E83" s="108" t="s">
        <v>56</v>
      </c>
      <c r="F83" s="126" t="s">
        <v>59</v>
      </c>
    </row>
    <row r="84" spans="1:7" s="89" customFormat="1" ht="24.95" customHeight="1">
      <c r="A84" s="84"/>
      <c r="B84" s="124" t="s">
        <v>127</v>
      </c>
      <c r="C84" s="125"/>
      <c r="D84" s="113">
        <v>19</v>
      </c>
      <c r="E84" s="108" t="s">
        <v>55</v>
      </c>
      <c r="F84" s="126"/>
      <c r="G84" s="90"/>
    </row>
    <row r="85" spans="1:7" ht="24.95" customHeight="1">
      <c r="A85" s="84"/>
      <c r="B85" s="127" t="s">
        <v>645</v>
      </c>
      <c r="C85" s="103"/>
      <c r="D85" s="72"/>
      <c r="E85" s="108"/>
      <c r="F85" s="146"/>
    </row>
    <row r="86" spans="1:7" ht="24.95" customHeight="1">
      <c r="A86" s="84"/>
      <c r="B86" s="144"/>
      <c r="C86" s="115"/>
      <c r="D86" s="113"/>
      <c r="E86" s="108"/>
      <c r="F86" s="143"/>
    </row>
    <row r="87" spans="1:7" ht="24.95" customHeight="1">
      <c r="A87" s="84"/>
      <c r="B87" s="124" t="s">
        <v>63</v>
      </c>
      <c r="C87" s="103"/>
      <c r="D87" s="72"/>
      <c r="E87" s="108"/>
      <c r="F87" s="146"/>
    </row>
    <row r="88" spans="1:7" ht="24.95" customHeight="1">
      <c r="A88" s="84"/>
      <c r="B88" s="124" t="s">
        <v>108</v>
      </c>
      <c r="C88" s="103" t="s">
        <v>152</v>
      </c>
      <c r="D88" s="82">
        <v>4</v>
      </c>
      <c r="E88" s="108" t="s">
        <v>66</v>
      </c>
      <c r="F88" s="126"/>
    </row>
    <row r="89" spans="1:7" ht="24.95" customHeight="1">
      <c r="A89" s="84"/>
      <c r="B89" s="124" t="s">
        <v>108</v>
      </c>
      <c r="C89" s="103" t="s">
        <v>69</v>
      </c>
      <c r="D89" s="82">
        <v>47</v>
      </c>
      <c r="E89" s="108" t="s">
        <v>66</v>
      </c>
      <c r="F89" s="126"/>
    </row>
    <row r="90" spans="1:7" ht="24.95" customHeight="1">
      <c r="A90" s="84"/>
      <c r="B90" s="124" t="s">
        <v>108</v>
      </c>
      <c r="C90" s="103" t="s">
        <v>70</v>
      </c>
      <c r="D90" s="82">
        <v>149</v>
      </c>
      <c r="E90" s="108" t="s">
        <v>66</v>
      </c>
      <c r="F90" s="126"/>
    </row>
    <row r="91" spans="1:7" ht="24.95" customHeight="1">
      <c r="A91" s="84"/>
      <c r="B91" s="124" t="s">
        <v>108</v>
      </c>
      <c r="C91" s="103" t="s">
        <v>71</v>
      </c>
      <c r="D91" s="82">
        <v>32</v>
      </c>
      <c r="E91" s="108" t="s">
        <v>66</v>
      </c>
      <c r="F91" s="143"/>
    </row>
    <row r="92" spans="1:7" ht="24.95" customHeight="1">
      <c r="A92" s="84"/>
      <c r="B92" s="182" t="s">
        <v>780</v>
      </c>
      <c r="C92" s="183" t="s">
        <v>781</v>
      </c>
      <c r="D92" s="72"/>
      <c r="E92" s="108"/>
      <c r="F92" s="143"/>
    </row>
    <row r="93" spans="1:7" ht="24.95" customHeight="1">
      <c r="A93" s="84"/>
      <c r="B93" s="182" t="s">
        <v>780</v>
      </c>
      <c r="C93" s="183" t="s">
        <v>782</v>
      </c>
      <c r="D93" s="72"/>
      <c r="E93" s="108"/>
      <c r="F93" s="143"/>
    </row>
    <row r="94" spans="1:7" s="123" customFormat="1" ht="24.95" customHeight="1">
      <c r="A94" s="117"/>
      <c r="B94" s="133" t="s">
        <v>403</v>
      </c>
      <c r="C94" s="147" t="s">
        <v>463</v>
      </c>
      <c r="D94" s="83">
        <v>4.2</v>
      </c>
      <c r="E94" s="121" t="s">
        <v>60</v>
      </c>
      <c r="F94" s="137"/>
    </row>
    <row r="95" spans="1:7" s="123" customFormat="1" ht="24.95" customHeight="1">
      <c r="A95" s="117"/>
      <c r="B95" s="133" t="s">
        <v>403</v>
      </c>
      <c r="C95" s="147" t="s">
        <v>195</v>
      </c>
      <c r="D95" s="83">
        <v>10.4</v>
      </c>
      <c r="E95" s="121" t="s">
        <v>60</v>
      </c>
      <c r="F95" s="137"/>
    </row>
    <row r="96" spans="1:7" ht="24.95" customHeight="1">
      <c r="A96" s="84"/>
      <c r="B96" s="124" t="s">
        <v>181</v>
      </c>
      <c r="C96" s="103" t="s">
        <v>182</v>
      </c>
      <c r="D96" s="72">
        <v>2</v>
      </c>
      <c r="E96" s="108" t="s">
        <v>55</v>
      </c>
      <c r="F96" s="143"/>
    </row>
    <row r="97" spans="1:6" ht="24.95" customHeight="1">
      <c r="A97" s="84"/>
      <c r="B97" s="124" t="s">
        <v>181</v>
      </c>
      <c r="C97" s="103" t="s">
        <v>186</v>
      </c>
      <c r="D97" s="72">
        <v>6</v>
      </c>
      <c r="E97" s="108" t="s">
        <v>55</v>
      </c>
      <c r="F97" s="143"/>
    </row>
    <row r="98" spans="1:6" ht="24.95" customHeight="1">
      <c r="A98" s="84"/>
      <c r="B98" s="124" t="s">
        <v>181</v>
      </c>
      <c r="C98" s="103" t="s">
        <v>183</v>
      </c>
      <c r="D98" s="82">
        <v>2</v>
      </c>
      <c r="E98" s="108" t="s">
        <v>55</v>
      </c>
      <c r="F98" s="143"/>
    </row>
    <row r="99" spans="1:6" ht="24.95" customHeight="1">
      <c r="A99" s="84"/>
      <c r="B99" s="124" t="s">
        <v>181</v>
      </c>
      <c r="C99" s="103" t="s">
        <v>184</v>
      </c>
      <c r="D99" s="82">
        <v>7</v>
      </c>
      <c r="E99" s="108" t="s">
        <v>55</v>
      </c>
      <c r="F99" s="143"/>
    </row>
    <row r="100" spans="1:6" ht="24.95" customHeight="1">
      <c r="A100" s="84"/>
      <c r="B100" s="124" t="s">
        <v>181</v>
      </c>
      <c r="C100" s="103" t="s">
        <v>130</v>
      </c>
      <c r="D100" s="72">
        <v>4</v>
      </c>
      <c r="E100" s="108" t="s">
        <v>55</v>
      </c>
      <c r="F100" s="143"/>
    </row>
    <row r="101" spans="1:6" ht="24.95" customHeight="1">
      <c r="A101" s="84"/>
      <c r="B101" s="124" t="s">
        <v>181</v>
      </c>
      <c r="C101" s="103" t="s">
        <v>185</v>
      </c>
      <c r="D101" s="72">
        <v>1</v>
      </c>
      <c r="E101" s="108" t="s">
        <v>55</v>
      </c>
      <c r="F101" s="143"/>
    </row>
    <row r="102" spans="1:6" ht="24.95" customHeight="1">
      <c r="A102" s="84"/>
      <c r="B102" s="124" t="s">
        <v>109</v>
      </c>
      <c r="C102" s="103" t="s">
        <v>187</v>
      </c>
      <c r="D102" s="72">
        <v>2</v>
      </c>
      <c r="E102" s="108" t="s">
        <v>55</v>
      </c>
      <c r="F102" s="146"/>
    </row>
    <row r="103" spans="1:6" ht="24.95" customHeight="1">
      <c r="A103" s="84"/>
      <c r="B103" s="124" t="s">
        <v>109</v>
      </c>
      <c r="C103" s="103" t="s">
        <v>188</v>
      </c>
      <c r="D103" s="72">
        <v>6</v>
      </c>
      <c r="E103" s="108" t="s">
        <v>55</v>
      </c>
      <c r="F103" s="143"/>
    </row>
    <row r="104" spans="1:6" ht="24.95" customHeight="1">
      <c r="A104" s="84"/>
      <c r="B104" s="124" t="s">
        <v>109</v>
      </c>
      <c r="C104" s="103" t="s">
        <v>189</v>
      </c>
      <c r="D104" s="72">
        <v>4</v>
      </c>
      <c r="E104" s="108" t="s">
        <v>55</v>
      </c>
      <c r="F104" s="143"/>
    </row>
    <row r="105" spans="1:6" ht="24.95" customHeight="1">
      <c r="A105" s="84"/>
      <c r="B105" s="124" t="s">
        <v>109</v>
      </c>
      <c r="C105" s="103" t="s">
        <v>190</v>
      </c>
      <c r="D105" s="72">
        <f>2+20</f>
        <v>22</v>
      </c>
      <c r="E105" s="108" t="s">
        <v>55</v>
      </c>
      <c r="F105" s="143"/>
    </row>
    <row r="106" spans="1:6" ht="24.95" customHeight="1">
      <c r="A106" s="84"/>
      <c r="B106" s="124" t="s">
        <v>109</v>
      </c>
      <c r="C106" s="103" t="s">
        <v>153</v>
      </c>
      <c r="D106" s="72">
        <v>8</v>
      </c>
      <c r="E106" s="108" t="s">
        <v>55</v>
      </c>
      <c r="F106" s="143"/>
    </row>
    <row r="107" spans="1:6" ht="24.95" customHeight="1">
      <c r="A107" s="84"/>
      <c r="B107" s="124" t="s">
        <v>191</v>
      </c>
      <c r="C107" s="103" t="s">
        <v>192</v>
      </c>
      <c r="D107" s="83">
        <v>6.3</v>
      </c>
      <c r="E107" s="108" t="s">
        <v>60</v>
      </c>
      <c r="F107" s="143"/>
    </row>
    <row r="108" spans="1:6" ht="24.95" customHeight="1">
      <c r="A108" s="84"/>
      <c r="B108" s="124" t="s">
        <v>191</v>
      </c>
      <c r="C108" s="103" t="s">
        <v>193</v>
      </c>
      <c r="D108" s="83">
        <v>2.7</v>
      </c>
      <c r="E108" s="108" t="s">
        <v>60</v>
      </c>
      <c r="F108" s="143"/>
    </row>
    <row r="109" spans="1:6" ht="24.95" customHeight="1">
      <c r="A109" s="84"/>
      <c r="B109" s="124" t="s">
        <v>194</v>
      </c>
      <c r="C109" s="103" t="s">
        <v>195</v>
      </c>
      <c r="D109" s="83">
        <v>1.8</v>
      </c>
      <c r="E109" s="108" t="s">
        <v>60</v>
      </c>
      <c r="F109" s="146"/>
    </row>
    <row r="110" spans="1:6" ht="24.95" customHeight="1">
      <c r="A110" s="84"/>
      <c r="B110" s="133" t="s">
        <v>464</v>
      </c>
      <c r="C110" s="103" t="s">
        <v>465</v>
      </c>
      <c r="D110" s="72">
        <v>2</v>
      </c>
      <c r="E110" s="108" t="s">
        <v>55</v>
      </c>
      <c r="F110" s="146"/>
    </row>
    <row r="111" spans="1:6" s="123" customFormat="1" ht="24.95" customHeight="1">
      <c r="A111" s="117"/>
      <c r="B111" s="133" t="s">
        <v>328</v>
      </c>
      <c r="C111" s="147" t="s">
        <v>738</v>
      </c>
      <c r="D111" s="82">
        <v>1</v>
      </c>
      <c r="E111" s="121" t="s">
        <v>105</v>
      </c>
      <c r="F111" s="137"/>
    </row>
    <row r="112" spans="1:6" ht="24.95" customHeight="1">
      <c r="A112" s="84"/>
      <c r="B112" s="124" t="s">
        <v>106</v>
      </c>
      <c r="C112" s="103"/>
      <c r="D112" s="72">
        <v>1</v>
      </c>
      <c r="E112" s="108" t="s">
        <v>72</v>
      </c>
      <c r="F112" s="126" t="s">
        <v>62</v>
      </c>
    </row>
    <row r="113" spans="1:6" s="188" customFormat="1" ht="24.95" customHeight="1">
      <c r="A113" s="179"/>
      <c r="B113" s="182" t="s">
        <v>766</v>
      </c>
      <c r="C113" s="180"/>
      <c r="D113" s="72"/>
      <c r="E113" s="181"/>
      <c r="F113" s="206"/>
    </row>
    <row r="114" spans="1:6" s="123" customFormat="1" ht="24.75" customHeight="1">
      <c r="A114" s="117"/>
      <c r="B114" s="133" t="s">
        <v>102</v>
      </c>
      <c r="C114" s="134" t="s">
        <v>466</v>
      </c>
      <c r="D114" s="82">
        <v>85</v>
      </c>
      <c r="E114" s="121" t="s">
        <v>103</v>
      </c>
      <c r="F114" s="148"/>
    </row>
    <row r="115" spans="1:6" s="123" customFormat="1" ht="24.75" customHeight="1">
      <c r="A115" s="117"/>
      <c r="B115" s="133" t="s">
        <v>102</v>
      </c>
      <c r="C115" s="134" t="s">
        <v>467</v>
      </c>
      <c r="D115" s="82">
        <v>59</v>
      </c>
      <c r="E115" s="121" t="s">
        <v>103</v>
      </c>
      <c r="F115" s="148"/>
    </row>
    <row r="116" spans="1:6" s="123" customFormat="1" ht="24.75" customHeight="1">
      <c r="A116" s="117"/>
      <c r="B116" s="182" t="s">
        <v>293</v>
      </c>
      <c r="C116" s="187" t="s">
        <v>774</v>
      </c>
      <c r="D116" s="82"/>
      <c r="E116" s="121"/>
      <c r="F116" s="148"/>
    </row>
    <row r="117" spans="1:6" ht="24.95" customHeight="1">
      <c r="A117" s="84"/>
      <c r="B117" s="124" t="s">
        <v>294</v>
      </c>
      <c r="C117" s="125" t="s">
        <v>295</v>
      </c>
      <c r="D117" s="82">
        <v>59</v>
      </c>
      <c r="E117" s="108" t="s">
        <v>103</v>
      </c>
      <c r="F117" s="149"/>
    </row>
    <row r="118" spans="1:6" ht="24.95" customHeight="1">
      <c r="A118" s="84"/>
      <c r="B118" s="124" t="s">
        <v>126</v>
      </c>
      <c r="C118" s="128" t="s">
        <v>303</v>
      </c>
      <c r="D118" s="72">
        <v>2</v>
      </c>
      <c r="E118" s="108" t="s">
        <v>61</v>
      </c>
      <c r="F118" s="146"/>
    </row>
    <row r="119" spans="1:6" ht="24.95" customHeight="1">
      <c r="A119" s="84"/>
      <c r="B119" s="124" t="s">
        <v>126</v>
      </c>
      <c r="C119" s="128" t="s">
        <v>304</v>
      </c>
      <c r="D119" s="72">
        <v>6</v>
      </c>
      <c r="E119" s="108" t="s">
        <v>61</v>
      </c>
      <c r="F119" s="146"/>
    </row>
    <row r="120" spans="1:6" ht="24.95" customHeight="1">
      <c r="A120" s="84"/>
      <c r="B120" s="124" t="s">
        <v>126</v>
      </c>
      <c r="C120" s="128" t="s">
        <v>302</v>
      </c>
      <c r="D120" s="82">
        <v>4</v>
      </c>
      <c r="E120" s="108" t="s">
        <v>61</v>
      </c>
      <c r="F120" s="146"/>
    </row>
    <row r="121" spans="1:6" ht="24.95" customHeight="1">
      <c r="A121" s="84"/>
      <c r="B121" s="124" t="s">
        <v>126</v>
      </c>
      <c r="C121" s="128" t="s">
        <v>305</v>
      </c>
      <c r="D121" s="82">
        <v>30</v>
      </c>
      <c r="E121" s="108" t="s">
        <v>61</v>
      </c>
      <c r="F121" s="146"/>
    </row>
    <row r="122" spans="1:6" ht="24.95" customHeight="1">
      <c r="A122" s="84"/>
      <c r="B122" s="127" t="s">
        <v>646</v>
      </c>
      <c r="C122" s="103"/>
      <c r="D122" s="72"/>
      <c r="E122" s="108"/>
      <c r="F122" s="146"/>
    </row>
    <row r="123" spans="1:6" ht="24.95" customHeight="1">
      <c r="A123" s="84"/>
      <c r="B123" s="124"/>
      <c r="C123" s="103"/>
      <c r="D123" s="72"/>
      <c r="E123" s="108"/>
      <c r="F123" s="146"/>
    </row>
    <row r="124" spans="1:6" ht="24.95" customHeight="1">
      <c r="A124" s="84"/>
      <c r="B124" s="111" t="s">
        <v>650</v>
      </c>
      <c r="C124" s="103"/>
      <c r="D124" s="72"/>
      <c r="E124" s="108"/>
      <c r="F124" s="146"/>
    </row>
    <row r="125" spans="1:6" ht="24.95" customHeight="1">
      <c r="A125" s="84"/>
      <c r="B125" s="145"/>
      <c r="C125" s="128"/>
      <c r="D125" s="72"/>
      <c r="E125" s="108"/>
      <c r="F125" s="146"/>
    </row>
    <row r="126" spans="1:6" ht="24.95" customHeight="1">
      <c r="A126" s="84"/>
      <c r="B126" s="145" t="s">
        <v>208</v>
      </c>
      <c r="C126" s="128"/>
      <c r="D126" s="72"/>
      <c r="E126" s="108"/>
      <c r="F126" s="146"/>
    </row>
    <row r="127" spans="1:6" ht="24.95" customHeight="1">
      <c r="A127" s="84"/>
      <c r="B127" s="111" t="s">
        <v>268</v>
      </c>
      <c r="C127" s="128" t="s">
        <v>269</v>
      </c>
      <c r="D127" s="72">
        <v>1</v>
      </c>
      <c r="E127" s="108" t="s">
        <v>54</v>
      </c>
      <c r="F127" s="146"/>
    </row>
    <row r="128" spans="1:6" ht="24.95" customHeight="1">
      <c r="A128" s="84"/>
      <c r="B128" s="111" t="s">
        <v>271</v>
      </c>
      <c r="C128" s="150" t="s">
        <v>550</v>
      </c>
      <c r="D128" s="72">
        <v>1</v>
      </c>
      <c r="E128" s="108" t="s">
        <v>54</v>
      </c>
      <c r="F128" s="146"/>
    </row>
    <row r="129" spans="1:6" ht="24.95" customHeight="1">
      <c r="A129" s="84"/>
      <c r="B129" s="145"/>
      <c r="C129" s="128"/>
      <c r="D129" s="72"/>
      <c r="E129" s="108"/>
      <c r="F129" s="146"/>
    </row>
    <row r="130" spans="1:6" ht="24.95" customHeight="1">
      <c r="A130" s="84"/>
      <c r="B130" s="111" t="s">
        <v>649</v>
      </c>
      <c r="C130" s="128"/>
      <c r="D130" s="72"/>
      <c r="E130" s="108"/>
      <c r="F130" s="146"/>
    </row>
    <row r="131" spans="1:6" ht="24.95" customHeight="1">
      <c r="A131" s="84"/>
      <c r="B131" s="145"/>
      <c r="C131" s="128"/>
      <c r="D131" s="72"/>
      <c r="E131" s="108"/>
      <c r="F131" s="146"/>
    </row>
    <row r="132" spans="1:6" ht="24.95" customHeight="1">
      <c r="A132" s="84"/>
      <c r="B132" s="145" t="s">
        <v>209</v>
      </c>
      <c r="C132" s="128"/>
      <c r="D132" s="72"/>
      <c r="E132" s="108"/>
      <c r="F132" s="146"/>
    </row>
    <row r="133" spans="1:6" ht="24.95" customHeight="1">
      <c r="A133" s="84"/>
      <c r="B133" s="111" t="s">
        <v>205</v>
      </c>
      <c r="C133" s="128" t="s">
        <v>392</v>
      </c>
      <c r="D133" s="72">
        <v>1</v>
      </c>
      <c r="E133" s="108" t="s">
        <v>105</v>
      </c>
      <c r="F133" s="146"/>
    </row>
    <row r="134" spans="1:6" ht="24.95" customHeight="1">
      <c r="A134" s="84"/>
      <c r="B134" s="111" t="s">
        <v>205</v>
      </c>
      <c r="C134" s="128" t="s">
        <v>390</v>
      </c>
      <c r="D134" s="72">
        <v>1</v>
      </c>
      <c r="E134" s="108" t="s">
        <v>105</v>
      </c>
      <c r="F134" s="146"/>
    </row>
    <row r="135" spans="1:6" ht="24.95" customHeight="1">
      <c r="A135" s="84"/>
      <c r="B135" s="111" t="s">
        <v>205</v>
      </c>
      <c r="C135" s="128" t="s">
        <v>391</v>
      </c>
      <c r="D135" s="72">
        <v>1</v>
      </c>
      <c r="E135" s="108" t="s">
        <v>105</v>
      </c>
      <c r="F135" s="146"/>
    </row>
    <row r="136" spans="1:6" s="123" customFormat="1" ht="24.95" customHeight="1">
      <c r="A136" s="117"/>
      <c r="B136" s="118" t="s">
        <v>658</v>
      </c>
      <c r="C136" s="150" t="s">
        <v>131</v>
      </c>
      <c r="D136" s="82">
        <v>1</v>
      </c>
      <c r="E136" s="121" t="s">
        <v>105</v>
      </c>
      <c r="F136" s="137"/>
    </row>
    <row r="137" spans="1:6" s="123" customFormat="1" ht="24.95" customHeight="1">
      <c r="A137" s="117"/>
      <c r="B137" s="118" t="s">
        <v>658</v>
      </c>
      <c r="C137" s="150" t="s">
        <v>76</v>
      </c>
      <c r="D137" s="82">
        <v>2</v>
      </c>
      <c r="E137" s="121" t="s">
        <v>105</v>
      </c>
      <c r="F137" s="137"/>
    </row>
    <row r="138" spans="1:6" ht="24.95" customHeight="1">
      <c r="A138" s="84"/>
      <c r="B138" s="111" t="s">
        <v>456</v>
      </c>
      <c r="C138" s="128"/>
      <c r="D138" s="72"/>
      <c r="E138" s="108"/>
      <c r="F138" s="146"/>
    </row>
    <row r="139" spans="1:6" s="123" customFormat="1" ht="24.95" customHeight="1">
      <c r="A139" s="117"/>
      <c r="B139" s="118" t="s">
        <v>457</v>
      </c>
      <c r="C139" s="150" t="s">
        <v>458</v>
      </c>
      <c r="D139" s="82">
        <v>1</v>
      </c>
      <c r="E139" s="121" t="s">
        <v>103</v>
      </c>
      <c r="F139" s="137"/>
    </row>
    <row r="140" spans="1:6" s="123" customFormat="1" ht="24.95" customHeight="1">
      <c r="A140" s="117"/>
      <c r="B140" s="118" t="s">
        <v>457</v>
      </c>
      <c r="C140" s="150" t="s">
        <v>459</v>
      </c>
      <c r="D140" s="82">
        <v>21</v>
      </c>
      <c r="E140" s="121" t="s">
        <v>103</v>
      </c>
      <c r="F140" s="137"/>
    </row>
    <row r="141" spans="1:6" s="123" customFormat="1" ht="24.95" customHeight="1">
      <c r="A141" s="117"/>
      <c r="B141" s="118" t="s">
        <v>457</v>
      </c>
      <c r="C141" s="150" t="s">
        <v>460</v>
      </c>
      <c r="D141" s="82">
        <v>14</v>
      </c>
      <c r="E141" s="121" t="s">
        <v>103</v>
      </c>
      <c r="F141" s="137"/>
    </row>
    <row r="142" spans="1:6" ht="24.95" customHeight="1">
      <c r="A142" s="84"/>
      <c r="B142" s="111" t="s">
        <v>527</v>
      </c>
      <c r="C142" s="128"/>
      <c r="D142" s="72"/>
      <c r="E142" s="108"/>
      <c r="F142" s="146"/>
    </row>
    <row r="143" spans="1:6" s="123" customFormat="1" ht="24.95" customHeight="1">
      <c r="A143" s="117"/>
      <c r="B143" s="118" t="s">
        <v>457</v>
      </c>
      <c r="C143" s="150" t="s">
        <v>458</v>
      </c>
      <c r="D143" s="82">
        <v>17</v>
      </c>
      <c r="E143" s="121" t="s">
        <v>103</v>
      </c>
      <c r="F143" s="137"/>
    </row>
    <row r="144" spans="1:6" s="123" customFormat="1" ht="24.95" customHeight="1">
      <c r="A144" s="117"/>
      <c r="B144" s="118" t="s">
        <v>457</v>
      </c>
      <c r="C144" s="150" t="s">
        <v>460</v>
      </c>
      <c r="D144" s="82">
        <v>15</v>
      </c>
      <c r="E144" s="121" t="s">
        <v>103</v>
      </c>
      <c r="F144" s="137"/>
    </row>
    <row r="145" spans="1:6" ht="24.95" customHeight="1">
      <c r="A145" s="84"/>
      <c r="B145" s="111" t="s">
        <v>206</v>
      </c>
      <c r="C145" s="128" t="s">
        <v>529</v>
      </c>
      <c r="D145" s="72">
        <v>1</v>
      </c>
      <c r="E145" s="108" t="s">
        <v>105</v>
      </c>
      <c r="F145" s="146"/>
    </row>
    <row r="146" spans="1:6" ht="24.95" customHeight="1">
      <c r="A146" s="84"/>
      <c r="B146" s="189" t="s">
        <v>767</v>
      </c>
      <c r="C146" s="128"/>
      <c r="D146" s="72"/>
      <c r="E146" s="108"/>
      <c r="F146" s="146"/>
    </row>
    <row r="147" spans="1:6" s="123" customFormat="1" ht="24.95" customHeight="1">
      <c r="A147" s="117"/>
      <c r="B147" s="133" t="s">
        <v>126</v>
      </c>
      <c r="C147" s="150" t="s">
        <v>565</v>
      </c>
      <c r="D147" s="82">
        <v>1</v>
      </c>
      <c r="E147" s="121" t="s">
        <v>444</v>
      </c>
      <c r="F147" s="137"/>
    </row>
    <row r="148" spans="1:6" s="123" customFormat="1" ht="24.95" customHeight="1">
      <c r="A148" s="117"/>
      <c r="B148" s="133" t="s">
        <v>126</v>
      </c>
      <c r="C148" s="150" t="s">
        <v>566</v>
      </c>
      <c r="D148" s="82">
        <v>1</v>
      </c>
      <c r="E148" s="121" t="s">
        <v>444</v>
      </c>
      <c r="F148" s="137"/>
    </row>
    <row r="149" spans="1:6" ht="24.95" customHeight="1">
      <c r="A149" s="84"/>
      <c r="B149" s="124" t="s">
        <v>126</v>
      </c>
      <c r="C149" s="128" t="s">
        <v>567</v>
      </c>
      <c r="D149" s="72">
        <v>2</v>
      </c>
      <c r="E149" s="108" t="s">
        <v>444</v>
      </c>
      <c r="F149" s="146"/>
    </row>
    <row r="150" spans="1:6" s="123" customFormat="1" ht="24.95" customHeight="1">
      <c r="A150" s="117"/>
      <c r="B150" s="133" t="s">
        <v>126</v>
      </c>
      <c r="C150" s="150" t="s">
        <v>564</v>
      </c>
      <c r="D150" s="82">
        <v>1</v>
      </c>
      <c r="E150" s="121" t="s">
        <v>444</v>
      </c>
      <c r="F150" s="137"/>
    </row>
    <row r="151" spans="1:6" ht="24.95" customHeight="1">
      <c r="A151" s="84"/>
      <c r="B151" s="145" t="s">
        <v>746</v>
      </c>
      <c r="C151" s="128"/>
      <c r="D151" s="72">
        <v>1</v>
      </c>
      <c r="E151" s="108" t="s">
        <v>72</v>
      </c>
      <c r="F151" s="126" t="s">
        <v>747</v>
      </c>
    </row>
    <row r="152" spans="1:6" ht="24.95" customHeight="1">
      <c r="A152" s="84"/>
      <c r="B152" s="111"/>
      <c r="C152" s="128"/>
      <c r="D152" s="72"/>
      <c r="E152" s="108"/>
      <c r="F152" s="126"/>
    </row>
    <row r="153" spans="1:6" ht="24.95" customHeight="1">
      <c r="A153" s="84"/>
      <c r="B153" s="111" t="s">
        <v>651</v>
      </c>
      <c r="C153" s="128"/>
      <c r="D153" s="72"/>
      <c r="E153" s="108"/>
      <c r="F153" s="146"/>
    </row>
    <row r="154" spans="1:6" ht="24.95" customHeight="1">
      <c r="A154" s="84"/>
      <c r="B154" s="145"/>
      <c r="C154" s="128"/>
      <c r="D154" s="72"/>
      <c r="E154" s="108"/>
      <c r="F154" s="146"/>
    </row>
    <row r="155" spans="1:6" ht="24.95" customHeight="1">
      <c r="A155" s="84"/>
      <c r="B155" s="145"/>
      <c r="C155" s="128"/>
      <c r="D155" s="72"/>
      <c r="E155" s="108"/>
      <c r="F155" s="146"/>
    </row>
    <row r="156" spans="1:6" ht="24.95" customHeight="1">
      <c r="A156" s="84"/>
      <c r="B156" s="145" t="s">
        <v>210</v>
      </c>
      <c r="C156" s="128"/>
      <c r="D156" s="72"/>
      <c r="E156" s="108"/>
      <c r="F156" s="146"/>
    </row>
    <row r="157" spans="1:6" ht="24.95" customHeight="1">
      <c r="A157" s="84"/>
      <c r="B157" s="145" t="s">
        <v>617</v>
      </c>
      <c r="C157" s="128"/>
      <c r="D157" s="72"/>
      <c r="E157" s="108"/>
      <c r="F157" s="146"/>
    </row>
    <row r="158" spans="1:6" ht="24.95" customHeight="1">
      <c r="A158" s="84"/>
      <c r="B158" s="111" t="s">
        <v>273</v>
      </c>
      <c r="C158" s="128" t="s">
        <v>73</v>
      </c>
      <c r="D158" s="82">
        <v>22</v>
      </c>
      <c r="E158" s="108" t="s">
        <v>66</v>
      </c>
      <c r="F158" s="146"/>
    </row>
    <row r="159" spans="1:6" ht="24.95" customHeight="1">
      <c r="A159" s="84"/>
      <c r="B159" s="111" t="s">
        <v>273</v>
      </c>
      <c r="C159" s="128" t="s">
        <v>74</v>
      </c>
      <c r="D159" s="82">
        <v>17</v>
      </c>
      <c r="E159" s="108" t="s">
        <v>66</v>
      </c>
      <c r="F159" s="146"/>
    </row>
    <row r="160" spans="1:6" ht="24.95" customHeight="1">
      <c r="A160" s="84"/>
      <c r="B160" s="111" t="s">
        <v>273</v>
      </c>
      <c r="C160" s="128" t="s">
        <v>75</v>
      </c>
      <c r="D160" s="82">
        <v>7</v>
      </c>
      <c r="E160" s="108" t="s">
        <v>66</v>
      </c>
      <c r="F160" s="146"/>
    </row>
    <row r="161" spans="1:6" ht="24.95" customHeight="1">
      <c r="A161" s="84"/>
      <c r="B161" s="111" t="s">
        <v>274</v>
      </c>
      <c r="C161" s="128" t="s">
        <v>277</v>
      </c>
      <c r="D161" s="82">
        <v>4</v>
      </c>
      <c r="E161" s="108" t="s">
        <v>103</v>
      </c>
      <c r="F161" s="146"/>
    </row>
    <row r="162" spans="1:6" ht="24.95" customHeight="1">
      <c r="A162" s="84"/>
      <c r="B162" s="111" t="s">
        <v>274</v>
      </c>
      <c r="C162" s="128" t="s">
        <v>272</v>
      </c>
      <c r="D162" s="82">
        <v>12</v>
      </c>
      <c r="E162" s="108" t="s">
        <v>103</v>
      </c>
      <c r="F162" s="146"/>
    </row>
    <row r="163" spans="1:6" ht="24.95" customHeight="1">
      <c r="A163" s="84"/>
      <c r="B163" s="111" t="s">
        <v>274</v>
      </c>
      <c r="C163" s="128" t="s">
        <v>380</v>
      </c>
      <c r="D163" s="82">
        <v>1</v>
      </c>
      <c r="E163" s="108" t="s">
        <v>103</v>
      </c>
      <c r="F163" s="146"/>
    </row>
    <row r="164" spans="1:6" s="123" customFormat="1" ht="24.95" customHeight="1">
      <c r="A164" s="117"/>
      <c r="B164" s="118" t="s">
        <v>274</v>
      </c>
      <c r="C164" s="150" t="s">
        <v>404</v>
      </c>
      <c r="D164" s="82">
        <v>1</v>
      </c>
      <c r="E164" s="121" t="s">
        <v>103</v>
      </c>
      <c r="F164" s="137"/>
    </row>
    <row r="165" spans="1:6" s="123" customFormat="1" ht="24.95" customHeight="1">
      <c r="A165" s="117"/>
      <c r="B165" s="189" t="s">
        <v>274</v>
      </c>
      <c r="C165" s="190" t="s">
        <v>768</v>
      </c>
      <c r="D165" s="82"/>
      <c r="E165" s="121"/>
      <c r="F165" s="137"/>
    </row>
    <row r="166" spans="1:6" s="123" customFormat="1" ht="24.95" customHeight="1">
      <c r="A166" s="117"/>
      <c r="B166" s="118" t="s">
        <v>297</v>
      </c>
      <c r="C166" s="150" t="s">
        <v>528</v>
      </c>
      <c r="D166" s="82">
        <v>4</v>
      </c>
      <c r="E166" s="121" t="s">
        <v>66</v>
      </c>
      <c r="F166" s="137"/>
    </row>
    <row r="167" spans="1:6" ht="24.95" customHeight="1">
      <c r="A167" s="84"/>
      <c r="B167" s="111" t="s">
        <v>297</v>
      </c>
      <c r="C167" s="128" t="s">
        <v>405</v>
      </c>
      <c r="D167" s="82">
        <v>12</v>
      </c>
      <c r="E167" s="108" t="s">
        <v>66</v>
      </c>
      <c r="F167" s="146"/>
    </row>
    <row r="168" spans="1:6" ht="24.95" customHeight="1">
      <c r="A168" s="84"/>
      <c r="B168" s="111" t="s">
        <v>275</v>
      </c>
      <c r="C168" s="128" t="s">
        <v>276</v>
      </c>
      <c r="D168" s="72">
        <v>7</v>
      </c>
      <c r="E168" s="108" t="s">
        <v>55</v>
      </c>
      <c r="F168" s="146"/>
    </row>
    <row r="169" spans="1:6" s="123" customFormat="1" ht="24.95" customHeight="1">
      <c r="A169" s="117"/>
      <c r="B169" s="133" t="s">
        <v>126</v>
      </c>
      <c r="C169" s="150" t="s">
        <v>758</v>
      </c>
      <c r="D169" s="82">
        <f>7+1</f>
        <v>8</v>
      </c>
      <c r="E169" s="121" t="s">
        <v>61</v>
      </c>
      <c r="F169" s="137"/>
    </row>
    <row r="170" spans="1:6" ht="24.95" customHeight="1">
      <c r="A170" s="84"/>
      <c r="B170" s="124" t="s">
        <v>126</v>
      </c>
      <c r="C170" s="128" t="s">
        <v>759</v>
      </c>
      <c r="D170" s="72">
        <v>1</v>
      </c>
      <c r="E170" s="108" t="s">
        <v>61</v>
      </c>
      <c r="F170" s="146"/>
    </row>
    <row r="171" spans="1:6" s="188" customFormat="1" ht="24.95" customHeight="1">
      <c r="A171" s="179"/>
      <c r="B171" s="182" t="s">
        <v>126</v>
      </c>
      <c r="C171" s="190" t="s">
        <v>769</v>
      </c>
      <c r="D171" s="72"/>
      <c r="E171" s="181"/>
      <c r="F171" s="146"/>
    </row>
    <row r="172" spans="1:6" s="188" customFormat="1" ht="24.95" customHeight="1">
      <c r="A172" s="179"/>
      <c r="B172" s="182" t="s">
        <v>126</v>
      </c>
      <c r="C172" s="190" t="s">
        <v>770</v>
      </c>
      <c r="D172" s="72"/>
      <c r="E172" s="181"/>
      <c r="F172" s="146"/>
    </row>
    <row r="173" spans="1:6" s="123" customFormat="1" ht="24.95" customHeight="1">
      <c r="A173" s="117"/>
      <c r="B173" s="118" t="s">
        <v>751</v>
      </c>
      <c r="C173" s="150" t="s">
        <v>555</v>
      </c>
      <c r="D173" s="82">
        <v>2</v>
      </c>
      <c r="E173" s="121" t="s">
        <v>61</v>
      </c>
      <c r="F173" s="137"/>
    </row>
    <row r="174" spans="1:6" ht="24.95" customHeight="1">
      <c r="A174" s="84"/>
      <c r="B174" s="111"/>
      <c r="C174" s="128"/>
      <c r="D174" s="72"/>
      <c r="E174" s="108"/>
      <c r="F174" s="146"/>
    </row>
    <row r="175" spans="1:6" ht="24.95" customHeight="1">
      <c r="A175" s="84"/>
      <c r="B175" s="111" t="s">
        <v>652</v>
      </c>
      <c r="C175" s="128"/>
      <c r="D175" s="72"/>
      <c r="E175" s="108"/>
      <c r="F175" s="146"/>
    </row>
    <row r="176" spans="1:6" ht="24.95" customHeight="1">
      <c r="A176" s="84"/>
      <c r="B176" s="145"/>
      <c r="C176" s="128"/>
      <c r="D176" s="72"/>
      <c r="E176" s="108"/>
      <c r="F176" s="146"/>
    </row>
    <row r="177" spans="1:6" ht="24.95" customHeight="1">
      <c r="A177" s="84"/>
      <c r="B177" s="145" t="s">
        <v>211</v>
      </c>
      <c r="C177" s="128"/>
      <c r="D177" s="72"/>
      <c r="E177" s="108"/>
      <c r="F177" s="146"/>
    </row>
    <row r="178" spans="1:6" ht="24.95" customHeight="1">
      <c r="A178" s="84"/>
      <c r="B178" s="111" t="s">
        <v>270</v>
      </c>
      <c r="C178" s="128" t="s">
        <v>215</v>
      </c>
      <c r="D178" s="72">
        <v>1</v>
      </c>
      <c r="E178" s="108" t="s">
        <v>54</v>
      </c>
      <c r="F178" s="146"/>
    </row>
    <row r="179" spans="1:6" ht="24.95" customHeight="1">
      <c r="A179" s="84"/>
      <c r="B179" s="111" t="s">
        <v>271</v>
      </c>
      <c r="C179" s="128"/>
      <c r="D179" s="72">
        <v>1</v>
      </c>
      <c r="E179" s="108" t="s">
        <v>54</v>
      </c>
      <c r="F179" s="146"/>
    </row>
    <row r="180" spans="1:6" ht="24.95" customHeight="1">
      <c r="A180" s="84"/>
      <c r="B180" s="145"/>
      <c r="C180" s="128"/>
      <c r="D180" s="72"/>
      <c r="E180" s="108"/>
      <c r="F180" s="146"/>
    </row>
    <row r="181" spans="1:6" ht="24.95" customHeight="1">
      <c r="A181" s="84"/>
      <c r="B181" s="111" t="s">
        <v>653</v>
      </c>
      <c r="C181" s="128"/>
      <c r="D181" s="72"/>
      <c r="E181" s="108"/>
      <c r="F181" s="146"/>
    </row>
    <row r="182" spans="1:6" ht="24.95" customHeight="1">
      <c r="A182" s="84"/>
      <c r="B182" s="145"/>
      <c r="C182" s="128"/>
      <c r="D182" s="72"/>
      <c r="E182" s="108"/>
      <c r="F182" s="146"/>
    </row>
    <row r="183" spans="1:6" ht="24.95" customHeight="1">
      <c r="A183" s="84"/>
      <c r="B183" s="145" t="s">
        <v>212</v>
      </c>
      <c r="C183" s="128"/>
      <c r="D183" s="72"/>
      <c r="E183" s="108"/>
      <c r="F183" s="146"/>
    </row>
    <row r="184" spans="1:6" ht="24.95" customHeight="1">
      <c r="A184" s="84"/>
      <c r="B184" s="111" t="s">
        <v>526</v>
      </c>
      <c r="C184" s="128" t="s">
        <v>525</v>
      </c>
      <c r="D184" s="72">
        <v>3</v>
      </c>
      <c r="E184" s="108" t="s">
        <v>55</v>
      </c>
      <c r="F184" s="146"/>
    </row>
    <row r="185" spans="1:6" ht="24.95" customHeight="1">
      <c r="A185" s="84"/>
      <c r="B185" s="191" t="s">
        <v>772</v>
      </c>
      <c r="C185" s="128"/>
      <c r="D185" s="72"/>
      <c r="E185" s="108"/>
      <c r="F185" s="146"/>
    </row>
    <row r="186" spans="1:6" s="123" customFormat="1" ht="24.95" customHeight="1">
      <c r="A186" s="117"/>
      <c r="B186" s="118" t="s">
        <v>569</v>
      </c>
      <c r="C186" s="150" t="s">
        <v>406</v>
      </c>
      <c r="D186" s="82">
        <v>16</v>
      </c>
      <c r="E186" s="121" t="s">
        <v>103</v>
      </c>
      <c r="F186" s="137"/>
    </row>
    <row r="187" spans="1:6" s="123" customFormat="1" ht="24.95" customHeight="1">
      <c r="A187" s="117"/>
      <c r="B187" s="118" t="s">
        <v>569</v>
      </c>
      <c r="C187" s="150" t="s">
        <v>407</v>
      </c>
      <c r="D187" s="82">
        <v>24</v>
      </c>
      <c r="E187" s="121" t="s">
        <v>103</v>
      </c>
      <c r="F187" s="137"/>
    </row>
    <row r="188" spans="1:6" s="123" customFormat="1" ht="24.95" customHeight="1">
      <c r="A188" s="117"/>
      <c r="B188" s="118" t="s">
        <v>569</v>
      </c>
      <c r="C188" s="150" t="s">
        <v>568</v>
      </c>
      <c r="D188" s="82">
        <v>19</v>
      </c>
      <c r="E188" s="121" t="s">
        <v>103</v>
      </c>
      <c r="F188" s="137"/>
    </row>
    <row r="189" spans="1:6" ht="24.95" customHeight="1">
      <c r="A189" s="84"/>
      <c r="B189" s="111" t="s">
        <v>554</v>
      </c>
      <c r="C189" s="128" t="s">
        <v>570</v>
      </c>
      <c r="D189" s="72">
        <v>1</v>
      </c>
      <c r="E189" s="108" t="s">
        <v>61</v>
      </c>
      <c r="F189" s="146"/>
    </row>
    <row r="190" spans="1:6" ht="24.95" customHeight="1">
      <c r="A190" s="84"/>
      <c r="B190" s="111" t="s">
        <v>214</v>
      </c>
      <c r="C190" s="128" t="s">
        <v>76</v>
      </c>
      <c r="D190" s="72">
        <v>1</v>
      </c>
      <c r="E190" s="108" t="s">
        <v>61</v>
      </c>
      <c r="F190" s="146"/>
    </row>
    <row r="191" spans="1:6" ht="24.95" customHeight="1">
      <c r="A191" s="84"/>
      <c r="B191" s="189" t="s">
        <v>771</v>
      </c>
      <c r="C191" s="128"/>
      <c r="D191" s="72"/>
      <c r="E191" s="108"/>
      <c r="F191" s="146"/>
    </row>
    <row r="192" spans="1:6" ht="24.95" customHeight="1">
      <c r="A192" s="84"/>
      <c r="B192" s="111" t="s">
        <v>206</v>
      </c>
      <c r="C192" s="150" t="s">
        <v>572</v>
      </c>
      <c r="D192" s="72">
        <v>1</v>
      </c>
      <c r="E192" s="108" t="s">
        <v>105</v>
      </c>
      <c r="F192" s="146"/>
    </row>
    <row r="193" spans="1:6" ht="24.95" customHeight="1">
      <c r="A193" s="84"/>
      <c r="B193" s="111" t="s">
        <v>206</v>
      </c>
      <c r="C193" s="150" t="s">
        <v>571</v>
      </c>
      <c r="D193" s="72">
        <v>1</v>
      </c>
      <c r="E193" s="108" t="s">
        <v>105</v>
      </c>
      <c r="F193" s="146"/>
    </row>
    <row r="194" spans="1:6" ht="24.95" customHeight="1">
      <c r="A194" s="84"/>
      <c r="B194" s="124" t="s">
        <v>126</v>
      </c>
      <c r="C194" s="128" t="s">
        <v>298</v>
      </c>
      <c r="D194" s="72">
        <v>1</v>
      </c>
      <c r="E194" s="108" t="s">
        <v>61</v>
      </c>
      <c r="F194" s="146"/>
    </row>
    <row r="195" spans="1:6" s="123" customFormat="1" ht="24.95" customHeight="1">
      <c r="A195" s="117"/>
      <c r="B195" s="133" t="s">
        <v>278</v>
      </c>
      <c r="C195" s="150"/>
      <c r="D195" s="82"/>
      <c r="E195" s="121"/>
      <c r="F195" s="137"/>
    </row>
    <row r="196" spans="1:6" ht="24.95" customHeight="1">
      <c r="A196" s="84"/>
      <c r="B196" s="124"/>
      <c r="C196" s="128"/>
      <c r="D196" s="72"/>
      <c r="E196" s="108"/>
      <c r="F196" s="146"/>
    </row>
    <row r="197" spans="1:6" ht="24.95" customHeight="1">
      <c r="A197" s="84"/>
      <c r="B197" s="111" t="s">
        <v>654</v>
      </c>
      <c r="C197" s="128"/>
      <c r="D197" s="72"/>
      <c r="E197" s="108"/>
      <c r="F197" s="146"/>
    </row>
    <row r="198" spans="1:6" ht="24.95" customHeight="1">
      <c r="A198" s="84"/>
      <c r="B198" s="145"/>
      <c r="C198" s="128"/>
      <c r="D198" s="72"/>
      <c r="E198" s="108"/>
      <c r="F198" s="146"/>
    </row>
    <row r="199" spans="1:6" ht="24.95" customHeight="1">
      <c r="A199" s="84"/>
      <c r="B199" s="145" t="s">
        <v>213</v>
      </c>
      <c r="C199" s="128"/>
      <c r="D199" s="72"/>
      <c r="E199" s="108"/>
      <c r="F199" s="146"/>
    </row>
    <row r="200" spans="1:6" ht="24.95" customHeight="1">
      <c r="A200" s="84"/>
      <c r="B200" s="232" t="s">
        <v>783</v>
      </c>
      <c r="C200" s="190"/>
      <c r="D200" s="235"/>
      <c r="E200" s="108"/>
      <c r="F200" s="146"/>
    </row>
    <row r="201" spans="1:6" ht="24.95" customHeight="1">
      <c r="A201" s="84"/>
      <c r="B201" s="189" t="s">
        <v>784</v>
      </c>
      <c r="C201" s="190"/>
      <c r="D201" s="235"/>
      <c r="E201" s="108"/>
      <c r="F201" s="146"/>
    </row>
    <row r="202" spans="1:6" ht="24.95" customHeight="1">
      <c r="A202" s="84"/>
      <c r="B202" s="189" t="s">
        <v>785</v>
      </c>
      <c r="C202" s="190" t="s">
        <v>786</v>
      </c>
      <c r="D202" s="235"/>
      <c r="E202" s="108"/>
      <c r="F202" s="146"/>
    </row>
    <row r="203" spans="1:6" ht="24.95" customHeight="1">
      <c r="A203" s="84"/>
      <c r="B203" s="189" t="s">
        <v>787</v>
      </c>
      <c r="C203" s="190"/>
      <c r="D203" s="235"/>
      <c r="E203" s="108"/>
      <c r="F203" s="146"/>
    </row>
    <row r="204" spans="1:6" ht="24.95" customHeight="1">
      <c r="A204" s="84"/>
      <c r="B204" s="189" t="s">
        <v>788</v>
      </c>
      <c r="C204" s="190" t="s">
        <v>789</v>
      </c>
      <c r="D204" s="235"/>
      <c r="E204" s="108"/>
      <c r="F204" s="146"/>
    </row>
    <row r="205" spans="1:6" ht="24.95" customHeight="1">
      <c r="A205" s="84"/>
      <c r="B205" s="189" t="s">
        <v>790</v>
      </c>
      <c r="C205" s="190" t="s">
        <v>791</v>
      </c>
      <c r="D205" s="235"/>
      <c r="E205" s="108"/>
      <c r="F205" s="146"/>
    </row>
    <row r="206" spans="1:6" ht="24.95" customHeight="1">
      <c r="A206" s="84"/>
      <c r="B206" s="189" t="s">
        <v>792</v>
      </c>
      <c r="C206" s="190" t="s">
        <v>791</v>
      </c>
      <c r="D206" s="235"/>
      <c r="E206" s="108"/>
      <c r="F206" s="146"/>
    </row>
    <row r="207" spans="1:6" ht="24.95" customHeight="1">
      <c r="A207" s="84"/>
      <c r="B207" s="189" t="s">
        <v>793</v>
      </c>
      <c r="C207" s="190" t="s">
        <v>794</v>
      </c>
      <c r="D207" s="235"/>
      <c r="E207" s="108"/>
      <c r="F207" s="146"/>
    </row>
    <row r="208" spans="1:6" ht="24.95" customHeight="1">
      <c r="A208" s="84"/>
      <c r="B208" s="189" t="s">
        <v>795</v>
      </c>
      <c r="C208" s="190" t="s">
        <v>794</v>
      </c>
      <c r="D208" s="235"/>
      <c r="E208" s="108"/>
      <c r="F208" s="146"/>
    </row>
    <row r="209" spans="1:6" ht="24.95" customHeight="1">
      <c r="A209" s="84"/>
      <c r="B209" s="189" t="s">
        <v>796</v>
      </c>
      <c r="C209" s="190"/>
      <c r="D209" s="235"/>
      <c r="E209" s="108"/>
      <c r="F209" s="146"/>
    </row>
    <row r="210" spans="1:6" ht="24.95" customHeight="1">
      <c r="A210" s="84"/>
      <c r="B210" s="189" t="s">
        <v>797</v>
      </c>
      <c r="C210" s="190"/>
      <c r="D210" s="235"/>
      <c r="E210" s="108"/>
      <c r="F210" s="146"/>
    </row>
    <row r="211" spans="1:6" ht="24.95" customHeight="1">
      <c r="A211" s="84"/>
      <c r="B211" s="189" t="s">
        <v>798</v>
      </c>
      <c r="C211" s="190"/>
      <c r="D211" s="235"/>
      <c r="E211" s="108"/>
      <c r="F211" s="146"/>
    </row>
    <row r="212" spans="1:6" ht="24.95" customHeight="1">
      <c r="A212" s="84"/>
      <c r="B212" s="145"/>
      <c r="C212" s="128"/>
      <c r="D212" s="235"/>
      <c r="E212" s="108"/>
      <c r="F212" s="146"/>
    </row>
    <row r="213" spans="1:6" ht="24.95" customHeight="1">
      <c r="A213" s="84"/>
      <c r="B213" s="155" t="s">
        <v>752</v>
      </c>
      <c r="C213" s="128"/>
      <c r="D213" s="72"/>
      <c r="E213" s="108"/>
      <c r="F213" s="146"/>
    </row>
    <row r="214" spans="1:6" s="123" customFormat="1" ht="24.95" customHeight="1">
      <c r="A214" s="117"/>
      <c r="B214" s="118" t="s">
        <v>340</v>
      </c>
      <c r="C214" s="150" t="s">
        <v>394</v>
      </c>
      <c r="D214" s="82">
        <v>123</v>
      </c>
      <c r="E214" s="121" t="s">
        <v>103</v>
      </c>
      <c r="F214" s="137"/>
    </row>
    <row r="215" spans="1:6" s="123" customFormat="1" ht="24.95" customHeight="1">
      <c r="A215" s="117"/>
      <c r="B215" s="118" t="s">
        <v>340</v>
      </c>
      <c r="C215" s="150" t="s">
        <v>395</v>
      </c>
      <c r="D215" s="82">
        <v>33.5</v>
      </c>
      <c r="E215" s="121" t="s">
        <v>103</v>
      </c>
      <c r="F215" s="137"/>
    </row>
    <row r="216" spans="1:6" s="123" customFormat="1" ht="24.95" customHeight="1">
      <c r="A216" s="117"/>
      <c r="B216" s="118" t="s">
        <v>340</v>
      </c>
      <c r="C216" s="150" t="s">
        <v>396</v>
      </c>
      <c r="D216" s="82">
        <v>5</v>
      </c>
      <c r="E216" s="121" t="s">
        <v>103</v>
      </c>
      <c r="F216" s="137"/>
    </row>
    <row r="217" spans="1:6" s="123" customFormat="1" ht="24.95" customHeight="1">
      <c r="A217" s="117"/>
      <c r="B217" s="189" t="s">
        <v>799</v>
      </c>
      <c r="C217" s="190" t="s">
        <v>800</v>
      </c>
      <c r="D217" s="82"/>
      <c r="E217" s="121"/>
      <c r="F217" s="137"/>
    </row>
    <row r="218" spans="1:6" s="123" customFormat="1" ht="24.95" customHeight="1">
      <c r="A218" s="117"/>
      <c r="B218" s="189" t="s">
        <v>799</v>
      </c>
      <c r="C218" s="190" t="s">
        <v>801</v>
      </c>
      <c r="D218" s="82"/>
      <c r="E218" s="121"/>
      <c r="F218" s="137"/>
    </row>
    <row r="219" spans="1:6" s="123" customFormat="1" ht="24.95" customHeight="1">
      <c r="A219" s="117"/>
      <c r="B219" s="189" t="s">
        <v>306</v>
      </c>
      <c r="C219" s="190" t="s">
        <v>789</v>
      </c>
      <c r="D219" s="82"/>
      <c r="E219" s="121"/>
      <c r="F219" s="137"/>
    </row>
    <row r="220" spans="1:6" ht="24.95" customHeight="1">
      <c r="A220" s="84"/>
      <c r="B220" s="111" t="s">
        <v>306</v>
      </c>
      <c r="C220" s="128" t="s">
        <v>222</v>
      </c>
      <c r="D220" s="72">
        <v>1</v>
      </c>
      <c r="E220" s="108" t="s">
        <v>223</v>
      </c>
      <c r="F220" s="146"/>
    </row>
    <row r="221" spans="1:6" ht="24.95" customHeight="1">
      <c r="A221" s="84"/>
      <c r="B221" s="177" t="s">
        <v>393</v>
      </c>
      <c r="C221" s="128"/>
      <c r="D221" s="72"/>
      <c r="E221" s="108"/>
      <c r="F221" s="146"/>
    </row>
    <row r="222" spans="1:6" s="123" customFormat="1" ht="24.95" customHeight="1">
      <c r="A222" s="117"/>
      <c r="B222" s="118" t="s">
        <v>398</v>
      </c>
      <c r="C222" s="150" t="s">
        <v>399</v>
      </c>
      <c r="D222" s="82">
        <v>4</v>
      </c>
      <c r="E222" s="121" t="s">
        <v>61</v>
      </c>
      <c r="F222" s="137"/>
    </row>
    <row r="223" spans="1:6" s="123" customFormat="1" ht="24.95" customHeight="1">
      <c r="A223" s="117"/>
      <c r="B223" s="118" t="s">
        <v>397</v>
      </c>
      <c r="C223" s="150"/>
      <c r="D223" s="82">
        <v>7</v>
      </c>
      <c r="E223" s="121" t="s">
        <v>55</v>
      </c>
      <c r="F223" s="137"/>
    </row>
    <row r="224" spans="1:6" s="123" customFormat="1" ht="24.95" customHeight="1">
      <c r="A224" s="117"/>
      <c r="B224" s="118" t="s">
        <v>400</v>
      </c>
      <c r="C224" s="150"/>
      <c r="D224" s="82">
        <v>5</v>
      </c>
      <c r="E224" s="121" t="s">
        <v>55</v>
      </c>
      <c r="F224" s="137"/>
    </row>
    <row r="225" spans="1:6" s="123" customFormat="1" ht="24.95" customHeight="1">
      <c r="A225" s="117"/>
      <c r="B225" s="118" t="s">
        <v>401</v>
      </c>
      <c r="C225" s="150"/>
      <c r="D225" s="82">
        <v>1</v>
      </c>
      <c r="E225" s="121" t="s">
        <v>55</v>
      </c>
      <c r="F225" s="137"/>
    </row>
    <row r="226" spans="1:6" s="123" customFormat="1" ht="24.95" customHeight="1">
      <c r="A226" s="117"/>
      <c r="B226" s="118" t="s">
        <v>307</v>
      </c>
      <c r="C226" s="150"/>
      <c r="D226" s="82">
        <v>1</v>
      </c>
      <c r="E226" s="121" t="s">
        <v>55</v>
      </c>
      <c r="F226" s="137"/>
    </row>
    <row r="227" spans="1:6" s="123" customFormat="1" ht="24.95" customHeight="1">
      <c r="A227" s="117"/>
      <c r="B227" s="118" t="s">
        <v>308</v>
      </c>
      <c r="C227" s="150"/>
      <c r="D227" s="82">
        <v>1</v>
      </c>
      <c r="E227" s="121" t="s">
        <v>55</v>
      </c>
      <c r="F227" s="137"/>
    </row>
    <row r="228" spans="1:6" s="123" customFormat="1" ht="24.95" customHeight="1">
      <c r="A228" s="117"/>
      <c r="B228" s="118" t="s">
        <v>402</v>
      </c>
      <c r="C228" s="150"/>
      <c r="D228" s="82">
        <v>1</v>
      </c>
      <c r="E228" s="121" t="s">
        <v>56</v>
      </c>
      <c r="F228" s="137"/>
    </row>
    <row r="229" spans="1:6" s="236" customFormat="1" ht="24.95" customHeight="1">
      <c r="A229" s="237"/>
      <c r="B229" s="234" t="s">
        <v>812</v>
      </c>
      <c r="C229" s="190"/>
      <c r="D229" s="238"/>
      <c r="E229" s="239"/>
      <c r="F229" s="240"/>
    </row>
    <row r="230" spans="1:6" s="236" customFormat="1" ht="24.95" customHeight="1">
      <c r="A230" s="237"/>
      <c r="B230" s="189" t="s">
        <v>811</v>
      </c>
      <c r="C230" s="190"/>
      <c r="D230" s="238"/>
      <c r="E230" s="239"/>
      <c r="F230" s="240"/>
    </row>
    <row r="231" spans="1:6" s="236" customFormat="1" ht="24.95" customHeight="1">
      <c r="A231" s="237"/>
      <c r="B231" s="189" t="s">
        <v>810</v>
      </c>
      <c r="C231" s="190"/>
      <c r="D231" s="238"/>
      <c r="E231" s="239"/>
      <c r="F231" s="240"/>
    </row>
    <row r="232" spans="1:6" s="236" customFormat="1" ht="24.95" customHeight="1">
      <c r="A232" s="237"/>
      <c r="B232" s="189" t="s">
        <v>307</v>
      </c>
      <c r="C232" s="190" t="s">
        <v>809</v>
      </c>
      <c r="D232" s="238"/>
      <c r="E232" s="239"/>
      <c r="F232" s="240"/>
    </row>
    <row r="233" spans="1:6" s="236" customFormat="1" ht="24.95" customHeight="1">
      <c r="A233" s="237"/>
      <c r="B233" s="189" t="s">
        <v>307</v>
      </c>
      <c r="C233" s="190" t="s">
        <v>808</v>
      </c>
      <c r="D233" s="238"/>
      <c r="E233" s="239"/>
      <c r="F233" s="240"/>
    </row>
    <row r="234" spans="1:6" s="236" customFormat="1" ht="24.95" customHeight="1">
      <c r="A234" s="237"/>
      <c r="B234" s="189" t="s">
        <v>308</v>
      </c>
      <c r="C234" s="190" t="s">
        <v>809</v>
      </c>
      <c r="D234" s="238"/>
      <c r="E234" s="239"/>
      <c r="F234" s="240"/>
    </row>
    <row r="235" spans="1:6" s="236" customFormat="1" ht="24.95" customHeight="1">
      <c r="A235" s="237"/>
      <c r="B235" s="189" t="s">
        <v>308</v>
      </c>
      <c r="C235" s="190" t="s">
        <v>808</v>
      </c>
      <c r="D235" s="238"/>
      <c r="E235" s="239"/>
      <c r="F235" s="240"/>
    </row>
    <row r="236" spans="1:6" s="236" customFormat="1" ht="24.95" customHeight="1">
      <c r="A236" s="237"/>
      <c r="B236" s="234" t="s">
        <v>807</v>
      </c>
      <c r="C236" s="190"/>
      <c r="D236" s="238"/>
      <c r="E236" s="239"/>
      <c r="F236" s="240"/>
    </row>
    <row r="237" spans="1:6" s="236" customFormat="1" ht="24.95" customHeight="1">
      <c r="A237" s="237"/>
      <c r="B237" s="234" t="s">
        <v>806</v>
      </c>
      <c r="C237" s="190"/>
      <c r="D237" s="238"/>
      <c r="E237" s="239"/>
      <c r="F237" s="240"/>
    </row>
    <row r="238" spans="1:6" s="236" customFormat="1" ht="24.95" customHeight="1">
      <c r="A238" s="237"/>
      <c r="B238" s="234" t="s">
        <v>805</v>
      </c>
      <c r="C238" s="190"/>
      <c r="D238" s="238"/>
      <c r="E238" s="239"/>
      <c r="F238" s="240"/>
    </row>
    <row r="239" spans="1:6" s="236" customFormat="1" ht="24.95" customHeight="1">
      <c r="A239" s="237"/>
      <c r="B239" s="189" t="s">
        <v>804</v>
      </c>
      <c r="C239" s="190"/>
      <c r="D239" s="238"/>
      <c r="E239" s="239"/>
      <c r="F239" s="240"/>
    </row>
    <row r="240" spans="1:6" s="236" customFormat="1" ht="24.95" customHeight="1">
      <c r="A240" s="237"/>
      <c r="B240" s="189" t="s">
        <v>803</v>
      </c>
      <c r="C240" s="190"/>
      <c r="D240" s="238"/>
      <c r="E240" s="239"/>
      <c r="F240" s="240"/>
    </row>
    <row r="241" spans="1:6" s="236" customFormat="1" ht="24.95" customHeight="1">
      <c r="A241" s="237"/>
      <c r="B241" s="189" t="s">
        <v>802</v>
      </c>
      <c r="C241" s="190"/>
      <c r="D241" s="238"/>
      <c r="E241" s="239"/>
      <c r="F241" s="240"/>
    </row>
    <row r="242" spans="1:6" ht="24.95" customHeight="1">
      <c r="A242" s="84"/>
      <c r="B242" s="145"/>
      <c r="C242" s="128"/>
      <c r="D242" s="72"/>
      <c r="E242" s="108"/>
      <c r="F242" s="146"/>
    </row>
    <row r="243" spans="1:6" ht="24.95" customHeight="1">
      <c r="A243" s="84"/>
      <c r="B243" s="151" t="s">
        <v>645</v>
      </c>
      <c r="C243" s="128"/>
      <c r="D243" s="72"/>
      <c r="E243" s="108"/>
      <c r="F243" s="146"/>
    </row>
    <row r="244" spans="1:6" ht="24.95" customHeight="1">
      <c r="A244" s="84"/>
      <c r="B244" s="145"/>
      <c r="C244" s="128"/>
      <c r="D244" s="72"/>
      <c r="E244" s="108"/>
      <c r="F244" s="146"/>
    </row>
    <row r="245" spans="1:6" ht="24.95" customHeight="1">
      <c r="A245" s="84"/>
      <c r="B245" s="145" t="s">
        <v>753</v>
      </c>
      <c r="C245" s="128"/>
      <c r="D245" s="72"/>
      <c r="E245" s="108"/>
      <c r="F245" s="146"/>
    </row>
    <row r="246" spans="1:6" ht="24.95" customHeight="1">
      <c r="A246" s="84"/>
      <c r="B246" s="145" t="s">
        <v>351</v>
      </c>
      <c r="C246" s="128"/>
      <c r="D246" s="72">
        <v>1</v>
      </c>
      <c r="E246" s="108" t="s">
        <v>56</v>
      </c>
      <c r="F246" s="146"/>
    </row>
    <row r="247" spans="1:6" ht="24.95" customHeight="1">
      <c r="A247" s="84"/>
      <c r="B247" s="145" t="s">
        <v>352</v>
      </c>
      <c r="C247" s="128"/>
      <c r="D247" s="72">
        <v>1</v>
      </c>
      <c r="E247" s="108" t="s">
        <v>56</v>
      </c>
      <c r="F247" s="146"/>
    </row>
    <row r="248" spans="1:6" ht="24.95" customHeight="1">
      <c r="A248" s="84"/>
      <c r="B248" s="145"/>
      <c r="C248" s="128"/>
      <c r="D248" s="72"/>
      <c r="E248" s="108"/>
      <c r="F248" s="146"/>
    </row>
    <row r="249" spans="1:6" ht="24.95" customHeight="1">
      <c r="A249" s="84"/>
      <c r="B249" s="151" t="s">
        <v>754</v>
      </c>
      <c r="C249" s="128"/>
      <c r="D249" s="72"/>
      <c r="E249" s="108"/>
      <c r="F249" s="146"/>
    </row>
    <row r="250" spans="1:6" ht="24.95" customHeight="1">
      <c r="A250" s="84"/>
      <c r="B250" s="145"/>
      <c r="C250" s="128"/>
      <c r="D250" s="72"/>
      <c r="E250" s="108"/>
      <c r="F250" s="146"/>
    </row>
    <row r="251" spans="1:6" ht="24.95" customHeight="1">
      <c r="A251" s="84"/>
      <c r="B251" s="111" t="s">
        <v>655</v>
      </c>
      <c r="C251" s="128"/>
      <c r="D251" s="72"/>
      <c r="E251" s="108"/>
      <c r="F251" s="146"/>
    </row>
    <row r="252" spans="1:6" ht="24.95" customHeight="1">
      <c r="A252" s="84"/>
      <c r="B252" s="145"/>
      <c r="C252" s="128"/>
      <c r="D252" s="72"/>
      <c r="E252" s="108"/>
      <c r="F252" s="146"/>
    </row>
    <row r="253" spans="1:6" ht="24.95" customHeight="1">
      <c r="A253" s="84"/>
      <c r="B253" s="145"/>
      <c r="C253" s="128"/>
      <c r="D253" s="72"/>
      <c r="E253" s="108"/>
      <c r="F253" s="146"/>
    </row>
    <row r="254" spans="1:6" ht="24.95" customHeight="1">
      <c r="A254" s="84"/>
      <c r="B254" s="145" t="s">
        <v>299</v>
      </c>
      <c r="C254" s="128"/>
      <c r="D254" s="72"/>
      <c r="E254" s="108"/>
      <c r="F254" s="146"/>
    </row>
    <row r="255" spans="1:6" ht="24.95" customHeight="1">
      <c r="A255" s="84"/>
      <c r="B255" s="145" t="s">
        <v>627</v>
      </c>
      <c r="C255" s="128"/>
      <c r="D255" s="72"/>
      <c r="E255" s="108"/>
      <c r="F255" s="146"/>
    </row>
    <row r="256" spans="1:6" ht="24.95" customHeight="1">
      <c r="A256" s="84"/>
      <c r="B256" s="111" t="s">
        <v>485</v>
      </c>
      <c r="C256" s="128"/>
      <c r="D256" s="72">
        <v>1</v>
      </c>
      <c r="E256" s="108" t="s">
        <v>56</v>
      </c>
      <c r="F256" s="146" t="s">
        <v>614</v>
      </c>
    </row>
    <row r="257" spans="1:6" ht="24.95" customHeight="1">
      <c r="A257" s="84"/>
      <c r="B257" s="111" t="s">
        <v>484</v>
      </c>
      <c r="C257" s="128" t="s">
        <v>309</v>
      </c>
      <c r="D257" s="72">
        <v>1</v>
      </c>
      <c r="E257" s="108" t="s">
        <v>56</v>
      </c>
      <c r="F257" s="146" t="s">
        <v>615</v>
      </c>
    </row>
    <row r="258" spans="1:6" s="123" customFormat="1" ht="24.95" customHeight="1">
      <c r="A258" s="117"/>
      <c r="B258" s="118" t="s">
        <v>482</v>
      </c>
      <c r="C258" s="150"/>
      <c r="D258" s="82">
        <v>1</v>
      </c>
      <c r="E258" s="121" t="s">
        <v>56</v>
      </c>
      <c r="F258" s="137" t="s">
        <v>616</v>
      </c>
    </row>
    <row r="259" spans="1:6" ht="24.95" customHeight="1">
      <c r="A259" s="84"/>
      <c r="B259" s="111" t="s">
        <v>483</v>
      </c>
      <c r="C259" s="128"/>
      <c r="D259" s="72">
        <v>1</v>
      </c>
      <c r="E259" s="108" t="s">
        <v>56</v>
      </c>
      <c r="F259" s="146"/>
    </row>
    <row r="260" spans="1:6" ht="24.95" customHeight="1">
      <c r="A260" s="84"/>
      <c r="B260" s="111"/>
      <c r="C260" s="128"/>
      <c r="D260" s="72"/>
      <c r="E260" s="108"/>
      <c r="F260" s="146"/>
    </row>
    <row r="261" spans="1:6" ht="24.95" customHeight="1">
      <c r="A261" s="84"/>
      <c r="B261" s="151" t="s">
        <v>628</v>
      </c>
      <c r="C261" s="128"/>
      <c r="D261" s="72"/>
      <c r="E261" s="108"/>
      <c r="F261" s="146"/>
    </row>
    <row r="262" spans="1:6" ht="24.95" customHeight="1">
      <c r="A262" s="84"/>
      <c r="B262" s="145"/>
      <c r="C262" s="128"/>
      <c r="D262" s="72"/>
      <c r="E262" s="108"/>
      <c r="F262" s="146"/>
    </row>
    <row r="263" spans="1:6" ht="24.95" customHeight="1">
      <c r="A263" s="84"/>
      <c r="B263" s="145" t="s">
        <v>629</v>
      </c>
      <c r="C263" s="128"/>
      <c r="D263" s="72"/>
      <c r="E263" s="108"/>
      <c r="F263" s="146"/>
    </row>
    <row r="264" spans="1:6" ht="24.95" customHeight="1">
      <c r="A264" s="84"/>
      <c r="B264" s="145" t="s">
        <v>80</v>
      </c>
      <c r="C264" s="128"/>
      <c r="D264" s="72">
        <v>1</v>
      </c>
      <c r="E264" s="108" t="s">
        <v>56</v>
      </c>
      <c r="F264" s="146" t="s">
        <v>383</v>
      </c>
    </row>
    <row r="265" spans="1:6" ht="24.95" customHeight="1">
      <c r="A265" s="84"/>
      <c r="B265" s="145" t="s">
        <v>245</v>
      </c>
      <c r="C265" s="128"/>
      <c r="D265" s="72">
        <v>1</v>
      </c>
      <c r="E265" s="108" t="s">
        <v>56</v>
      </c>
      <c r="F265" s="146" t="s">
        <v>384</v>
      </c>
    </row>
    <row r="266" spans="1:6" ht="24.95" customHeight="1">
      <c r="A266" s="84"/>
      <c r="B266" s="145"/>
      <c r="C266" s="128"/>
      <c r="D266" s="72"/>
      <c r="E266" s="108"/>
      <c r="F266" s="146"/>
    </row>
    <row r="267" spans="1:6" ht="24.95" customHeight="1">
      <c r="A267" s="84"/>
      <c r="B267" s="151" t="s">
        <v>630</v>
      </c>
      <c r="C267" s="128"/>
      <c r="D267" s="72"/>
      <c r="E267" s="108"/>
      <c r="F267" s="146"/>
    </row>
    <row r="268" spans="1:6" ht="24.95" customHeight="1">
      <c r="A268" s="84"/>
      <c r="B268" s="145"/>
      <c r="C268" s="128"/>
      <c r="D268" s="72"/>
      <c r="E268" s="108"/>
      <c r="F268" s="146"/>
    </row>
    <row r="269" spans="1:6" ht="24.95" customHeight="1">
      <c r="A269" s="84"/>
      <c r="B269" s="145" t="s">
        <v>631</v>
      </c>
      <c r="C269" s="128"/>
      <c r="D269" s="72"/>
      <c r="E269" s="108"/>
      <c r="F269" s="146"/>
    </row>
    <row r="270" spans="1:6" ht="24.95" customHeight="1">
      <c r="A270" s="84"/>
      <c r="B270" s="111" t="s">
        <v>601</v>
      </c>
      <c r="C270" s="128"/>
      <c r="D270" s="72">
        <v>1</v>
      </c>
      <c r="E270" s="108" t="s">
        <v>72</v>
      </c>
      <c r="F270" s="146" t="s">
        <v>385</v>
      </c>
    </row>
    <row r="271" spans="1:6" ht="24.95" customHeight="1">
      <c r="A271" s="84"/>
      <c r="B271" s="111"/>
      <c r="C271" s="128"/>
      <c r="D271" s="72"/>
      <c r="E271" s="108"/>
      <c r="F271" s="146"/>
    </row>
    <row r="272" spans="1:6" ht="24.95" customHeight="1">
      <c r="A272" s="84"/>
      <c r="B272" s="151" t="s">
        <v>632</v>
      </c>
      <c r="C272" s="128"/>
      <c r="D272" s="72"/>
      <c r="E272" s="108"/>
      <c r="F272" s="146"/>
    </row>
    <row r="273" spans="1:6" ht="24.95" customHeight="1">
      <c r="A273" s="84"/>
      <c r="B273" s="145"/>
      <c r="C273" s="128"/>
      <c r="D273" s="72"/>
      <c r="E273" s="108"/>
      <c r="F273" s="146"/>
    </row>
    <row r="274" spans="1:6" ht="24.95" customHeight="1">
      <c r="A274" s="84"/>
      <c r="B274" s="145" t="s">
        <v>633</v>
      </c>
      <c r="C274" s="128"/>
      <c r="D274" s="72"/>
      <c r="E274" s="108"/>
      <c r="F274" s="146"/>
    </row>
    <row r="275" spans="1:6" ht="24.95" customHeight="1">
      <c r="A275" s="84"/>
      <c r="B275" s="111" t="s">
        <v>574</v>
      </c>
      <c r="C275" s="128"/>
      <c r="D275" s="72">
        <v>1</v>
      </c>
      <c r="E275" s="108" t="s">
        <v>56</v>
      </c>
      <c r="F275" s="146" t="s">
        <v>386</v>
      </c>
    </row>
    <row r="276" spans="1:6" ht="24.95" customHeight="1">
      <c r="A276" s="84"/>
      <c r="B276" s="111"/>
      <c r="C276" s="128"/>
      <c r="D276" s="72"/>
      <c r="E276" s="108"/>
      <c r="F276" s="146"/>
    </row>
    <row r="277" spans="1:6" ht="24.95" customHeight="1">
      <c r="A277" s="84"/>
      <c r="B277" s="151" t="s">
        <v>634</v>
      </c>
      <c r="C277" s="128"/>
      <c r="D277" s="72"/>
      <c r="E277" s="108"/>
      <c r="F277" s="146"/>
    </row>
    <row r="278" spans="1:6" ht="24.95" customHeight="1">
      <c r="A278" s="84"/>
      <c r="B278" s="145"/>
      <c r="C278" s="128"/>
      <c r="D278" s="72"/>
      <c r="E278" s="108"/>
      <c r="F278" s="146"/>
    </row>
    <row r="279" spans="1:6" ht="24.95" customHeight="1">
      <c r="A279" s="84"/>
      <c r="B279" s="145" t="s">
        <v>635</v>
      </c>
      <c r="C279" s="128"/>
      <c r="D279" s="72"/>
      <c r="E279" s="108"/>
      <c r="F279" s="146"/>
    </row>
    <row r="280" spans="1:6" ht="24.95" customHeight="1">
      <c r="A280" s="84"/>
      <c r="B280" s="111" t="s">
        <v>612</v>
      </c>
      <c r="C280" s="128"/>
      <c r="D280" s="72">
        <v>1</v>
      </c>
      <c r="E280" s="108" t="s">
        <v>56</v>
      </c>
      <c r="F280" s="146" t="s">
        <v>387</v>
      </c>
    </row>
    <row r="281" spans="1:6" ht="24.95" customHeight="1">
      <c r="A281" s="84"/>
      <c r="B281" s="111"/>
      <c r="C281" s="128"/>
      <c r="D281" s="72"/>
      <c r="E281" s="108"/>
      <c r="F281" s="146"/>
    </row>
    <row r="282" spans="1:6" ht="24.95" customHeight="1">
      <c r="A282" s="84"/>
      <c r="B282" s="151" t="s">
        <v>636</v>
      </c>
      <c r="C282" s="128"/>
      <c r="D282" s="72"/>
      <c r="E282" s="108"/>
      <c r="F282" s="146"/>
    </row>
    <row r="283" spans="1:6" ht="24.95" customHeight="1">
      <c r="A283" s="84"/>
      <c r="B283" s="145"/>
      <c r="C283" s="128"/>
      <c r="D283" s="72"/>
      <c r="E283" s="108"/>
      <c r="F283" s="146"/>
    </row>
    <row r="284" spans="1:6" ht="24.95" customHeight="1">
      <c r="A284" s="84"/>
      <c r="B284" s="145" t="s">
        <v>637</v>
      </c>
      <c r="C284" s="128"/>
      <c r="D284" s="72"/>
      <c r="E284" s="108"/>
      <c r="F284" s="146"/>
    </row>
    <row r="285" spans="1:6" ht="24.95" customHeight="1">
      <c r="A285" s="84"/>
      <c r="B285" s="111" t="s">
        <v>613</v>
      </c>
      <c r="C285" s="128"/>
      <c r="D285" s="72">
        <v>1</v>
      </c>
      <c r="E285" s="108" t="s">
        <v>56</v>
      </c>
      <c r="F285" s="146" t="s">
        <v>388</v>
      </c>
    </row>
    <row r="286" spans="1:6" ht="24.95" customHeight="1">
      <c r="A286" s="84"/>
      <c r="B286" s="111"/>
      <c r="C286" s="128"/>
      <c r="D286" s="72"/>
      <c r="E286" s="108"/>
      <c r="F286" s="146"/>
    </row>
    <row r="287" spans="1:6" ht="24.95" customHeight="1">
      <c r="A287" s="84"/>
      <c r="B287" s="151" t="s">
        <v>638</v>
      </c>
      <c r="C287" s="128"/>
      <c r="D287" s="72"/>
      <c r="E287" s="108"/>
      <c r="F287" s="146"/>
    </row>
    <row r="288" spans="1:6" ht="24.95" customHeight="1">
      <c r="A288" s="84"/>
      <c r="B288" s="145"/>
      <c r="C288" s="128"/>
      <c r="D288" s="72"/>
      <c r="E288" s="108"/>
      <c r="F288" s="146"/>
    </row>
    <row r="289" spans="1:6" ht="24.95" customHeight="1">
      <c r="A289" s="84"/>
      <c r="B289" s="145" t="s">
        <v>639</v>
      </c>
      <c r="C289" s="128"/>
      <c r="D289" s="72"/>
      <c r="E289" s="108"/>
      <c r="F289" s="146"/>
    </row>
    <row r="290" spans="1:6" ht="24.95" customHeight="1">
      <c r="A290" s="84"/>
      <c r="B290" s="111" t="s">
        <v>584</v>
      </c>
      <c r="C290" s="128"/>
      <c r="D290" s="72">
        <v>1</v>
      </c>
      <c r="E290" s="108" t="s">
        <v>56</v>
      </c>
      <c r="F290" s="146" t="s">
        <v>143</v>
      </c>
    </row>
    <row r="291" spans="1:6" ht="24.95" customHeight="1">
      <c r="A291" s="84"/>
      <c r="B291" s="111"/>
      <c r="C291" s="128"/>
      <c r="D291" s="72"/>
      <c r="E291" s="108"/>
      <c r="F291" s="146"/>
    </row>
    <row r="292" spans="1:6" ht="24.95" customHeight="1">
      <c r="A292" s="84"/>
      <c r="B292" s="151" t="s">
        <v>640</v>
      </c>
      <c r="C292" s="128"/>
      <c r="D292" s="72"/>
      <c r="E292" s="108"/>
      <c r="F292" s="146"/>
    </row>
    <row r="293" spans="1:6" ht="24.95" customHeight="1">
      <c r="A293" s="84"/>
      <c r="B293" s="145"/>
      <c r="C293" s="128"/>
      <c r="D293" s="72"/>
      <c r="E293" s="108"/>
      <c r="F293" s="146"/>
    </row>
    <row r="294" spans="1:6" ht="24.95" customHeight="1">
      <c r="A294" s="84"/>
      <c r="B294" s="145" t="s">
        <v>641</v>
      </c>
      <c r="C294" s="128"/>
      <c r="D294" s="72"/>
      <c r="E294" s="108"/>
      <c r="F294" s="146"/>
    </row>
    <row r="295" spans="1:6" ht="24.95" customHeight="1">
      <c r="A295" s="84"/>
      <c r="B295" s="111" t="s">
        <v>585</v>
      </c>
      <c r="C295" s="128"/>
      <c r="D295" s="72">
        <v>1</v>
      </c>
      <c r="E295" s="108" t="s">
        <v>56</v>
      </c>
      <c r="F295" s="146" t="s">
        <v>389</v>
      </c>
    </row>
    <row r="296" spans="1:6" ht="24.95" customHeight="1">
      <c r="A296" s="84"/>
      <c r="B296" s="111"/>
      <c r="C296" s="128"/>
      <c r="D296" s="72"/>
      <c r="E296" s="108"/>
      <c r="F296" s="146"/>
    </row>
    <row r="297" spans="1:6" ht="24.95" customHeight="1">
      <c r="A297" s="84"/>
      <c r="B297" s="151" t="s">
        <v>642</v>
      </c>
      <c r="C297" s="128"/>
      <c r="D297" s="72"/>
      <c r="E297" s="108"/>
      <c r="F297" s="146"/>
    </row>
    <row r="298" spans="1:6" ht="24.95" customHeight="1">
      <c r="A298" s="84"/>
      <c r="B298" s="145"/>
      <c r="C298" s="128"/>
      <c r="D298" s="72"/>
      <c r="E298" s="108"/>
      <c r="F298" s="146"/>
    </row>
    <row r="299" spans="1:6" ht="24.95" customHeight="1">
      <c r="A299" s="84"/>
      <c r="B299" s="111" t="s">
        <v>643</v>
      </c>
      <c r="C299" s="128"/>
      <c r="D299" s="72"/>
      <c r="E299" s="108"/>
      <c r="F299" s="146"/>
    </row>
    <row r="300" spans="1:6" ht="24.95" customHeight="1">
      <c r="A300" s="84"/>
      <c r="B300" s="145"/>
      <c r="C300" s="128"/>
      <c r="D300" s="72"/>
      <c r="E300" s="108"/>
      <c r="F300" s="146"/>
    </row>
    <row r="301" spans="1:6" ht="24.95" customHeight="1">
      <c r="A301" s="84"/>
      <c r="B301" s="152" t="s">
        <v>300</v>
      </c>
      <c r="C301" s="153"/>
      <c r="D301" s="72"/>
      <c r="E301" s="108"/>
      <c r="F301" s="146"/>
    </row>
    <row r="302" spans="1:6" ht="24.95" customHeight="1">
      <c r="A302" s="84"/>
      <c r="B302" s="145" t="s">
        <v>93</v>
      </c>
      <c r="C302" s="128"/>
      <c r="D302" s="72">
        <v>1</v>
      </c>
      <c r="E302" s="108" t="s">
        <v>56</v>
      </c>
      <c r="F302" s="146" t="s">
        <v>144</v>
      </c>
    </row>
    <row r="303" spans="1:6" ht="24.95" customHeight="1">
      <c r="A303" s="84"/>
      <c r="B303" s="145" t="s">
        <v>94</v>
      </c>
      <c r="C303" s="128"/>
      <c r="D303" s="72">
        <v>1</v>
      </c>
      <c r="E303" s="108" t="s">
        <v>56</v>
      </c>
      <c r="F303" s="146" t="s">
        <v>121</v>
      </c>
    </row>
    <row r="304" spans="1:6" ht="24.95" customHeight="1">
      <c r="A304" s="84"/>
      <c r="B304" s="145" t="s">
        <v>95</v>
      </c>
      <c r="C304" s="128"/>
      <c r="D304" s="72">
        <v>1</v>
      </c>
      <c r="E304" s="108" t="s">
        <v>56</v>
      </c>
      <c r="F304" s="146" t="s">
        <v>122</v>
      </c>
    </row>
    <row r="305" spans="1:6" ht="24.95" customHeight="1">
      <c r="A305" s="84"/>
      <c r="B305" s="145" t="s">
        <v>141</v>
      </c>
      <c r="C305" s="128"/>
      <c r="D305" s="72">
        <v>1</v>
      </c>
      <c r="E305" s="108" t="s">
        <v>56</v>
      </c>
      <c r="F305" s="146" t="s">
        <v>123</v>
      </c>
    </row>
    <row r="306" spans="1:6" ht="24.95" customHeight="1">
      <c r="A306" s="84"/>
      <c r="B306" s="145" t="s">
        <v>142</v>
      </c>
      <c r="C306" s="128"/>
      <c r="D306" s="72">
        <v>1</v>
      </c>
      <c r="E306" s="108" t="s">
        <v>56</v>
      </c>
      <c r="F306" s="146" t="s">
        <v>124</v>
      </c>
    </row>
    <row r="307" spans="1:6" ht="24.95" customHeight="1">
      <c r="A307" s="84"/>
      <c r="B307" s="145"/>
      <c r="C307" s="128"/>
      <c r="D307" s="72"/>
      <c r="E307" s="108"/>
      <c r="F307" s="146"/>
    </row>
    <row r="308" spans="1:6" ht="24.95" customHeight="1">
      <c r="A308" s="84"/>
      <c r="B308" s="111" t="s">
        <v>644</v>
      </c>
      <c r="C308" s="128"/>
      <c r="D308" s="72"/>
      <c r="E308" s="108"/>
      <c r="F308" s="146"/>
    </row>
    <row r="309" spans="1:6" ht="24.95" customHeight="1">
      <c r="A309" s="84"/>
      <c r="B309" s="145"/>
      <c r="C309" s="128"/>
      <c r="D309" s="72"/>
      <c r="E309" s="108"/>
      <c r="F309" s="146"/>
    </row>
    <row r="310" spans="1:6" ht="24.95" customHeight="1">
      <c r="A310" s="84"/>
      <c r="B310" s="192" t="s">
        <v>534</v>
      </c>
      <c r="C310" s="128"/>
      <c r="D310" s="72"/>
      <c r="E310" s="108"/>
      <c r="F310" s="146"/>
    </row>
    <row r="311" spans="1:6" ht="24.95" customHeight="1">
      <c r="A311" s="84"/>
      <c r="B311" s="193" t="s">
        <v>437</v>
      </c>
      <c r="C311" s="128"/>
      <c r="D311" s="72"/>
      <c r="E311" s="108"/>
      <c r="F311" s="146"/>
    </row>
    <row r="312" spans="1:6" ht="24.95" customHeight="1">
      <c r="A312" s="84"/>
      <c r="B312" s="154" t="s">
        <v>436</v>
      </c>
      <c r="C312" s="128"/>
      <c r="D312" s="72"/>
      <c r="E312" s="108"/>
      <c r="F312" s="146"/>
    </row>
    <row r="313" spans="1:6" s="123" customFormat="1" ht="24.95" customHeight="1">
      <c r="A313" s="117"/>
      <c r="B313" s="118" t="s">
        <v>438</v>
      </c>
      <c r="C313" s="150" t="s">
        <v>440</v>
      </c>
      <c r="D313" s="82">
        <v>1</v>
      </c>
      <c r="E313" s="121" t="s">
        <v>103</v>
      </c>
      <c r="F313" s="137"/>
    </row>
    <row r="314" spans="1:6" s="123" customFormat="1" ht="24.95" customHeight="1">
      <c r="A314" s="117"/>
      <c r="B314" s="118" t="s">
        <v>438</v>
      </c>
      <c r="C314" s="150" t="s">
        <v>445</v>
      </c>
      <c r="D314" s="82">
        <v>10.1</v>
      </c>
      <c r="E314" s="121" t="s">
        <v>103</v>
      </c>
      <c r="F314" s="137"/>
    </row>
    <row r="315" spans="1:6" s="123" customFormat="1" ht="24.95" customHeight="1">
      <c r="A315" s="117"/>
      <c r="B315" s="118" t="s">
        <v>438</v>
      </c>
      <c r="C315" s="150" t="s">
        <v>441</v>
      </c>
      <c r="D315" s="82">
        <v>2</v>
      </c>
      <c r="E315" s="121" t="s">
        <v>103</v>
      </c>
      <c r="F315" s="137"/>
    </row>
    <row r="316" spans="1:6" s="123" customFormat="1" ht="24.95" customHeight="1">
      <c r="A316" s="117"/>
      <c r="B316" s="118" t="s">
        <v>442</v>
      </c>
      <c r="C316" s="150" t="s">
        <v>446</v>
      </c>
      <c r="D316" s="82">
        <v>1</v>
      </c>
      <c r="E316" s="121" t="s">
        <v>105</v>
      </c>
      <c r="F316" s="137"/>
    </row>
    <row r="317" spans="1:6" s="123" customFormat="1" ht="24.95" customHeight="1">
      <c r="A317" s="117"/>
      <c r="B317" s="118" t="s">
        <v>442</v>
      </c>
      <c r="C317" s="150" t="s">
        <v>757</v>
      </c>
      <c r="D317" s="82">
        <v>1</v>
      </c>
      <c r="E317" s="121" t="s">
        <v>105</v>
      </c>
      <c r="F317" s="137"/>
    </row>
    <row r="318" spans="1:6" s="123" customFormat="1" ht="24.95" customHeight="1">
      <c r="A318" s="117"/>
      <c r="B318" s="118" t="s">
        <v>442</v>
      </c>
      <c r="C318" s="150" t="s">
        <v>447</v>
      </c>
      <c r="D318" s="82">
        <v>1</v>
      </c>
      <c r="E318" s="121" t="s">
        <v>105</v>
      </c>
      <c r="F318" s="137"/>
    </row>
    <row r="319" spans="1:6" s="123" customFormat="1" ht="24.95" customHeight="1">
      <c r="A319" s="117"/>
      <c r="B319" s="118" t="s">
        <v>461</v>
      </c>
      <c r="C319" s="150" t="s">
        <v>723</v>
      </c>
      <c r="D319" s="82">
        <v>2</v>
      </c>
      <c r="E319" s="121" t="s">
        <v>444</v>
      </c>
      <c r="F319" s="137"/>
    </row>
    <row r="320" spans="1:6" s="123" customFormat="1" ht="24.95" customHeight="1">
      <c r="A320" s="117"/>
      <c r="B320" s="118" t="s">
        <v>454</v>
      </c>
      <c r="C320" s="150"/>
      <c r="D320" s="82"/>
      <c r="E320" s="121"/>
      <c r="F320" s="137"/>
    </row>
    <row r="321" spans="1:6" s="123" customFormat="1" ht="24.95" customHeight="1">
      <c r="A321" s="117"/>
      <c r="B321" s="118" t="s">
        <v>448</v>
      </c>
      <c r="C321" s="150" t="s">
        <v>455</v>
      </c>
      <c r="D321" s="83">
        <v>12.8</v>
      </c>
      <c r="E321" s="121" t="s">
        <v>453</v>
      </c>
      <c r="F321" s="137"/>
    </row>
    <row r="322" spans="1:6" s="123" customFormat="1" ht="24.95" customHeight="1">
      <c r="A322" s="117"/>
      <c r="B322" s="118" t="s">
        <v>449</v>
      </c>
      <c r="C322" s="150"/>
      <c r="D322" s="83">
        <v>2.9</v>
      </c>
      <c r="E322" s="121" t="s">
        <v>453</v>
      </c>
      <c r="F322" s="137"/>
    </row>
    <row r="323" spans="1:6" s="123" customFormat="1" ht="24.95" customHeight="1">
      <c r="A323" s="117"/>
      <c r="B323" s="118" t="s">
        <v>450</v>
      </c>
      <c r="C323" s="150" t="s">
        <v>455</v>
      </c>
      <c r="D323" s="83">
        <v>9.8000000000000007</v>
      </c>
      <c r="E323" s="121" t="s">
        <v>453</v>
      </c>
      <c r="F323" s="137"/>
    </row>
    <row r="324" spans="1:6" s="123" customFormat="1" ht="24.95" customHeight="1">
      <c r="A324" s="117"/>
      <c r="B324" s="118" t="s">
        <v>451</v>
      </c>
      <c r="C324" s="150" t="s">
        <v>452</v>
      </c>
      <c r="D324" s="83">
        <v>2.9</v>
      </c>
      <c r="E324" s="121" t="s">
        <v>453</v>
      </c>
      <c r="F324" s="137"/>
    </row>
    <row r="325" spans="1:6" s="123" customFormat="1" ht="24.95" customHeight="1">
      <c r="A325" s="117"/>
      <c r="B325" s="155"/>
      <c r="C325" s="150"/>
      <c r="D325" s="82"/>
      <c r="E325" s="121"/>
      <c r="F325" s="137"/>
    </row>
    <row r="326" spans="1:6" ht="24.95" customHeight="1">
      <c r="A326" s="84"/>
      <c r="B326" s="145"/>
      <c r="C326" s="128"/>
      <c r="D326" s="72"/>
      <c r="E326" s="108"/>
      <c r="F326" s="146"/>
    </row>
    <row r="327" spans="1:6" ht="24.95" customHeight="1">
      <c r="A327" s="84"/>
      <c r="B327" s="145" t="s">
        <v>439</v>
      </c>
      <c r="C327" s="128"/>
      <c r="D327" s="72"/>
      <c r="E327" s="108"/>
      <c r="F327" s="146"/>
    </row>
    <row r="328" spans="1:6" ht="24.95" customHeight="1">
      <c r="A328" s="84"/>
      <c r="B328" s="145"/>
      <c r="C328" s="128"/>
      <c r="D328" s="72"/>
      <c r="E328" s="108"/>
      <c r="F328" s="146"/>
    </row>
    <row r="329" spans="1:6" ht="24.95" customHeight="1">
      <c r="A329" s="84"/>
      <c r="B329" s="145"/>
      <c r="C329" s="128"/>
      <c r="D329" s="72"/>
      <c r="E329" s="108"/>
      <c r="F329" s="146"/>
    </row>
    <row r="330" spans="1:6" ht="24.95" customHeight="1">
      <c r="A330" s="84"/>
      <c r="B330" s="145"/>
      <c r="C330" s="128"/>
      <c r="D330" s="72"/>
      <c r="E330" s="108"/>
      <c r="F330" s="146"/>
    </row>
    <row r="331" spans="1:6" ht="24.95" customHeight="1">
      <c r="A331" s="84"/>
      <c r="B331" s="145"/>
      <c r="C331" s="128"/>
      <c r="D331" s="72"/>
      <c r="E331" s="108"/>
      <c r="F331" s="146"/>
    </row>
    <row r="332" spans="1:6" ht="24.95" customHeight="1">
      <c r="A332" s="84"/>
      <c r="B332" s="145"/>
      <c r="C332" s="128"/>
      <c r="D332" s="72"/>
      <c r="E332" s="108"/>
      <c r="F332" s="146"/>
    </row>
    <row r="333" spans="1:6" ht="24.95" customHeight="1">
      <c r="A333" s="84"/>
      <c r="B333" s="145"/>
      <c r="C333" s="128"/>
      <c r="D333" s="72"/>
      <c r="E333" s="108"/>
      <c r="F333" s="146"/>
    </row>
    <row r="334" spans="1:6" ht="24.95" customHeight="1">
      <c r="A334" s="84"/>
      <c r="B334" s="145"/>
      <c r="C334" s="128"/>
      <c r="D334" s="72"/>
      <c r="E334" s="108"/>
      <c r="F334" s="146"/>
    </row>
    <row r="335" spans="1:6" ht="24.95" customHeight="1">
      <c r="A335" s="84"/>
      <c r="B335" s="145"/>
      <c r="C335" s="128"/>
      <c r="D335" s="72"/>
      <c r="E335" s="108"/>
      <c r="F335" s="146"/>
    </row>
    <row r="336" spans="1:6" ht="24.95" customHeight="1">
      <c r="A336" s="84"/>
      <c r="B336" s="145"/>
      <c r="C336" s="128"/>
      <c r="D336" s="72"/>
      <c r="E336" s="108"/>
      <c r="F336" s="146"/>
    </row>
    <row r="337" spans="1:6" ht="24.95" customHeight="1">
      <c r="A337" s="84"/>
      <c r="B337" s="145"/>
      <c r="C337" s="128"/>
      <c r="D337" s="72"/>
      <c r="E337" s="108"/>
      <c r="F337" s="146"/>
    </row>
    <row r="338" spans="1:6" ht="24.95" customHeight="1">
      <c r="A338" s="84"/>
      <c r="B338" s="145"/>
      <c r="C338" s="128"/>
      <c r="D338" s="72"/>
      <c r="E338" s="108"/>
      <c r="F338" s="146"/>
    </row>
    <row r="339" spans="1:6" ht="24.95" customHeight="1">
      <c r="A339" s="84"/>
      <c r="B339" s="145"/>
      <c r="C339" s="128"/>
      <c r="D339" s="72"/>
      <c r="E339" s="108"/>
      <c r="F339" s="146"/>
    </row>
    <row r="340" spans="1:6" ht="24.95" customHeight="1">
      <c r="A340" s="84"/>
      <c r="B340" s="145"/>
      <c r="C340" s="128"/>
      <c r="D340" s="72"/>
      <c r="E340" s="108"/>
      <c r="F340" s="146"/>
    </row>
    <row r="341" spans="1:6" ht="24.95" customHeight="1">
      <c r="A341" s="84"/>
      <c r="B341" s="145"/>
      <c r="C341" s="128"/>
      <c r="D341" s="75"/>
      <c r="E341" s="108"/>
      <c r="F341" s="146"/>
    </row>
    <row r="342" spans="1:6" ht="24.95" customHeight="1">
      <c r="A342" s="84"/>
      <c r="B342" s="145"/>
      <c r="C342" s="128"/>
      <c r="D342" s="75"/>
      <c r="E342" s="108"/>
      <c r="F342" s="146"/>
    </row>
    <row r="343" spans="1:6" ht="24.95" customHeight="1">
      <c r="A343" s="84"/>
      <c r="B343" s="145"/>
      <c r="C343" s="128"/>
      <c r="D343" s="75"/>
      <c r="E343" s="108"/>
      <c r="F343" s="146"/>
    </row>
    <row r="344" spans="1:6" ht="24.95" customHeight="1">
      <c r="A344" s="84"/>
      <c r="B344" s="145"/>
      <c r="C344" s="128"/>
      <c r="D344" s="75"/>
      <c r="E344" s="108"/>
      <c r="F344" s="146"/>
    </row>
    <row r="345" spans="1:6" ht="24.95" customHeight="1">
      <c r="A345" s="84"/>
      <c r="B345" s="145"/>
      <c r="C345" s="128"/>
      <c r="D345" s="72"/>
      <c r="E345" s="108"/>
      <c r="F345" s="146"/>
    </row>
    <row r="346" spans="1:6" ht="24.95" customHeight="1">
      <c r="A346" s="84"/>
      <c r="B346" s="145"/>
      <c r="C346" s="128"/>
      <c r="D346" s="72"/>
      <c r="E346" s="108"/>
      <c r="F346" s="146"/>
    </row>
    <row r="347" spans="1:6" ht="24.95" customHeight="1">
      <c r="A347" s="84"/>
      <c r="B347" s="145"/>
      <c r="C347" s="128"/>
      <c r="D347" s="72"/>
      <c r="E347" s="108"/>
      <c r="F347" s="146"/>
    </row>
    <row r="348" spans="1:6" ht="24.95" customHeight="1">
      <c r="A348" s="84"/>
      <c r="B348" s="145"/>
      <c r="C348" s="128"/>
      <c r="D348" s="72"/>
      <c r="E348" s="108"/>
      <c r="F348" s="146"/>
    </row>
    <row r="349" spans="1:6" ht="24.95" customHeight="1">
      <c r="A349" s="84"/>
      <c r="B349" s="145"/>
      <c r="C349" s="128"/>
      <c r="D349" s="72"/>
      <c r="E349" s="108"/>
      <c r="F349" s="146"/>
    </row>
    <row r="350" spans="1:6" ht="24.95" customHeight="1">
      <c r="A350" s="84"/>
      <c r="B350" s="145"/>
      <c r="C350" s="128"/>
      <c r="D350" s="72"/>
      <c r="E350" s="108"/>
      <c r="F350" s="146"/>
    </row>
    <row r="351" spans="1:6" ht="24.95" customHeight="1">
      <c r="A351" s="84"/>
      <c r="B351" s="145"/>
      <c r="C351" s="128"/>
      <c r="D351" s="72"/>
      <c r="E351" s="108"/>
      <c r="F351" s="146"/>
    </row>
    <row r="352" spans="1:6" ht="24.95" customHeight="1">
      <c r="A352" s="84"/>
      <c r="B352" s="145"/>
      <c r="C352" s="128"/>
      <c r="D352" s="72"/>
      <c r="E352" s="108"/>
      <c r="F352" s="146"/>
    </row>
    <row r="353" spans="1:6" ht="24.95" customHeight="1">
      <c r="A353" s="84"/>
      <c r="B353" s="145"/>
      <c r="C353" s="128"/>
      <c r="D353" s="72"/>
      <c r="E353" s="108"/>
      <c r="F353" s="146"/>
    </row>
    <row r="354" spans="1:6" ht="24.95" customHeight="1">
      <c r="A354" s="84"/>
      <c r="B354" s="145"/>
      <c r="C354" s="128"/>
      <c r="D354" s="72"/>
      <c r="E354" s="108"/>
      <c r="F354" s="146"/>
    </row>
    <row r="355" spans="1:6" ht="24.95" customHeight="1">
      <c r="A355" s="84"/>
      <c r="B355" s="145"/>
      <c r="C355" s="128"/>
      <c r="D355" s="72"/>
      <c r="E355" s="108"/>
      <c r="F355" s="146"/>
    </row>
    <row r="356" spans="1:6" ht="24.95" customHeight="1">
      <c r="A356" s="84"/>
      <c r="B356" s="145"/>
      <c r="C356" s="128"/>
      <c r="D356" s="72"/>
      <c r="E356" s="108"/>
      <c r="F356" s="146"/>
    </row>
    <row r="357" spans="1:6" ht="24.95" customHeight="1">
      <c r="A357" s="84"/>
      <c r="B357" s="145"/>
      <c r="C357" s="128"/>
      <c r="D357" s="75"/>
      <c r="E357" s="108"/>
      <c r="F357" s="146"/>
    </row>
  </sheetData>
  <phoneticPr fontId="58"/>
  <dataValidations count="3">
    <dataValidation type="list" allowBlank="1" showInputMessage="1" showErrorMessage="1" sqref="WTA983114 E65611 GO65610 QK65610 AAG65610 AKC65610 ATY65610 BDU65610 BNQ65610 BXM65610 CHI65610 CRE65610 DBA65610 DKW65610 DUS65610 EEO65610 EOK65610 EYG65610 FIC65610 FRY65610 GBU65610 GLQ65610 GVM65610 HFI65610 HPE65610 HZA65610 IIW65610 ISS65610 JCO65610 JMK65610 JWG65610 KGC65610 KPY65610 KZU65610 LJQ65610 LTM65610 MDI65610 MNE65610 MXA65610 NGW65610 NQS65610 OAO65610 OKK65610 OUG65610 PEC65610 PNY65610 PXU65610 QHQ65610 QRM65610 RBI65610 RLE65610 RVA65610 SEW65610 SOS65610 SYO65610 TIK65610 TSG65610 UCC65610 ULY65610 UVU65610 VFQ65610 VPM65610 VZI65610 WJE65610 WTA65610 E131147 GO131146 QK131146 AAG131146 AKC131146 ATY131146 BDU131146 BNQ131146 BXM131146 CHI131146 CRE131146 DBA131146 DKW131146 DUS131146 EEO131146 EOK131146 EYG131146 FIC131146 FRY131146 GBU131146 GLQ131146 GVM131146 HFI131146 HPE131146 HZA131146 IIW131146 ISS131146 JCO131146 JMK131146 JWG131146 KGC131146 KPY131146 KZU131146 LJQ131146 LTM131146 MDI131146 MNE131146 MXA131146 NGW131146 NQS131146 OAO131146 OKK131146 OUG131146 PEC131146 PNY131146 PXU131146 QHQ131146 QRM131146 RBI131146 RLE131146 RVA131146 SEW131146 SOS131146 SYO131146 TIK131146 TSG131146 UCC131146 ULY131146 UVU131146 VFQ131146 VPM131146 VZI131146 WJE131146 WTA131146 E196683 GO196682 QK196682 AAG196682 AKC196682 ATY196682 BDU196682 BNQ196682 BXM196682 CHI196682 CRE196682 DBA196682 DKW196682 DUS196682 EEO196682 EOK196682 EYG196682 FIC196682 FRY196682 GBU196682 GLQ196682 GVM196682 HFI196682 HPE196682 HZA196682 IIW196682 ISS196682 JCO196682 JMK196682 JWG196682 KGC196682 KPY196682 KZU196682 LJQ196682 LTM196682 MDI196682 MNE196682 MXA196682 NGW196682 NQS196682 OAO196682 OKK196682 OUG196682 PEC196682 PNY196682 PXU196682 QHQ196682 QRM196682 RBI196682 RLE196682 RVA196682 SEW196682 SOS196682 SYO196682 TIK196682 TSG196682 UCC196682 ULY196682 UVU196682 VFQ196682 VPM196682 VZI196682 WJE196682 WTA196682 E262219 GO262218 QK262218 AAG262218 AKC262218 ATY262218 BDU262218 BNQ262218 BXM262218 CHI262218 CRE262218 DBA262218 DKW262218 DUS262218 EEO262218 EOK262218 EYG262218 FIC262218 FRY262218 GBU262218 GLQ262218 GVM262218 HFI262218 HPE262218 HZA262218 IIW262218 ISS262218 JCO262218 JMK262218 JWG262218 KGC262218 KPY262218 KZU262218 LJQ262218 LTM262218 MDI262218 MNE262218 MXA262218 NGW262218 NQS262218 OAO262218 OKK262218 OUG262218 PEC262218 PNY262218 PXU262218 QHQ262218 QRM262218 RBI262218 RLE262218 RVA262218 SEW262218 SOS262218 SYO262218 TIK262218 TSG262218 UCC262218 ULY262218 UVU262218 VFQ262218 VPM262218 VZI262218 WJE262218 WTA262218 E327755 GO327754 QK327754 AAG327754 AKC327754 ATY327754 BDU327754 BNQ327754 BXM327754 CHI327754 CRE327754 DBA327754 DKW327754 DUS327754 EEO327754 EOK327754 EYG327754 FIC327754 FRY327754 GBU327754 GLQ327754 GVM327754 HFI327754 HPE327754 HZA327754 IIW327754 ISS327754 JCO327754 JMK327754 JWG327754 KGC327754 KPY327754 KZU327754 LJQ327754 LTM327754 MDI327754 MNE327754 MXA327754 NGW327754 NQS327754 OAO327754 OKK327754 OUG327754 PEC327754 PNY327754 PXU327754 QHQ327754 QRM327754 RBI327754 RLE327754 RVA327754 SEW327754 SOS327754 SYO327754 TIK327754 TSG327754 UCC327754 ULY327754 UVU327754 VFQ327754 VPM327754 VZI327754 WJE327754 WTA327754 E393291 GO393290 QK393290 AAG393290 AKC393290 ATY393290 BDU393290 BNQ393290 BXM393290 CHI393290 CRE393290 DBA393290 DKW393290 DUS393290 EEO393290 EOK393290 EYG393290 FIC393290 FRY393290 GBU393290 GLQ393290 GVM393290 HFI393290 HPE393290 HZA393290 IIW393290 ISS393290 JCO393290 JMK393290 JWG393290 KGC393290 KPY393290 KZU393290 LJQ393290 LTM393290 MDI393290 MNE393290 MXA393290 NGW393290 NQS393290 OAO393290 OKK393290 OUG393290 PEC393290 PNY393290 PXU393290 QHQ393290 QRM393290 RBI393290 RLE393290 RVA393290 SEW393290 SOS393290 SYO393290 TIK393290 TSG393290 UCC393290 ULY393290 UVU393290 VFQ393290 VPM393290 VZI393290 WJE393290 WTA393290 E458827 GO458826 QK458826 AAG458826 AKC458826 ATY458826 BDU458826 BNQ458826 BXM458826 CHI458826 CRE458826 DBA458826 DKW458826 DUS458826 EEO458826 EOK458826 EYG458826 FIC458826 FRY458826 GBU458826 GLQ458826 GVM458826 HFI458826 HPE458826 HZA458826 IIW458826 ISS458826 JCO458826 JMK458826 JWG458826 KGC458826 KPY458826 KZU458826 LJQ458826 LTM458826 MDI458826 MNE458826 MXA458826 NGW458826 NQS458826 OAO458826 OKK458826 OUG458826 PEC458826 PNY458826 PXU458826 QHQ458826 QRM458826 RBI458826 RLE458826 RVA458826 SEW458826 SOS458826 SYO458826 TIK458826 TSG458826 UCC458826 ULY458826 UVU458826 VFQ458826 VPM458826 VZI458826 WJE458826 WTA458826 E524363 GO524362 QK524362 AAG524362 AKC524362 ATY524362 BDU524362 BNQ524362 BXM524362 CHI524362 CRE524362 DBA524362 DKW524362 DUS524362 EEO524362 EOK524362 EYG524362 FIC524362 FRY524362 GBU524362 GLQ524362 GVM524362 HFI524362 HPE524362 HZA524362 IIW524362 ISS524362 JCO524362 JMK524362 JWG524362 KGC524362 KPY524362 KZU524362 LJQ524362 LTM524362 MDI524362 MNE524362 MXA524362 NGW524362 NQS524362 OAO524362 OKK524362 OUG524362 PEC524362 PNY524362 PXU524362 QHQ524362 QRM524362 RBI524362 RLE524362 RVA524362 SEW524362 SOS524362 SYO524362 TIK524362 TSG524362 UCC524362 ULY524362 UVU524362 VFQ524362 VPM524362 VZI524362 WJE524362 WTA524362 E589899 GO589898 QK589898 AAG589898 AKC589898 ATY589898 BDU589898 BNQ589898 BXM589898 CHI589898 CRE589898 DBA589898 DKW589898 DUS589898 EEO589898 EOK589898 EYG589898 FIC589898 FRY589898 GBU589898 GLQ589898 GVM589898 HFI589898 HPE589898 HZA589898 IIW589898 ISS589898 JCO589898 JMK589898 JWG589898 KGC589898 KPY589898 KZU589898 LJQ589898 LTM589898 MDI589898 MNE589898 MXA589898 NGW589898 NQS589898 OAO589898 OKK589898 OUG589898 PEC589898 PNY589898 PXU589898 QHQ589898 QRM589898 RBI589898 RLE589898 RVA589898 SEW589898 SOS589898 SYO589898 TIK589898 TSG589898 UCC589898 ULY589898 UVU589898 VFQ589898 VPM589898 VZI589898 WJE589898 WTA589898 E655435 GO655434 QK655434 AAG655434 AKC655434 ATY655434 BDU655434 BNQ655434 BXM655434 CHI655434 CRE655434 DBA655434 DKW655434 DUS655434 EEO655434 EOK655434 EYG655434 FIC655434 FRY655434 GBU655434 GLQ655434 GVM655434 HFI655434 HPE655434 HZA655434 IIW655434 ISS655434 JCO655434 JMK655434 JWG655434 KGC655434 KPY655434 KZU655434 LJQ655434 LTM655434 MDI655434 MNE655434 MXA655434 NGW655434 NQS655434 OAO655434 OKK655434 OUG655434 PEC655434 PNY655434 PXU655434 QHQ655434 QRM655434 RBI655434 RLE655434 RVA655434 SEW655434 SOS655434 SYO655434 TIK655434 TSG655434 UCC655434 ULY655434 UVU655434 VFQ655434 VPM655434 VZI655434 WJE655434 WTA655434 E720971 GO720970 QK720970 AAG720970 AKC720970 ATY720970 BDU720970 BNQ720970 BXM720970 CHI720970 CRE720970 DBA720970 DKW720970 DUS720970 EEO720970 EOK720970 EYG720970 FIC720970 FRY720970 GBU720970 GLQ720970 GVM720970 HFI720970 HPE720970 HZA720970 IIW720970 ISS720970 JCO720970 JMK720970 JWG720970 KGC720970 KPY720970 KZU720970 LJQ720970 LTM720970 MDI720970 MNE720970 MXA720970 NGW720970 NQS720970 OAO720970 OKK720970 OUG720970 PEC720970 PNY720970 PXU720970 QHQ720970 QRM720970 RBI720970 RLE720970 RVA720970 SEW720970 SOS720970 SYO720970 TIK720970 TSG720970 UCC720970 ULY720970 UVU720970 VFQ720970 VPM720970 VZI720970 WJE720970 WTA720970 E786507 GO786506 QK786506 AAG786506 AKC786506 ATY786506 BDU786506 BNQ786506 BXM786506 CHI786506 CRE786506 DBA786506 DKW786506 DUS786506 EEO786506 EOK786506 EYG786506 FIC786506 FRY786506 GBU786506 GLQ786506 GVM786506 HFI786506 HPE786506 HZA786506 IIW786506 ISS786506 JCO786506 JMK786506 JWG786506 KGC786506 KPY786506 KZU786506 LJQ786506 LTM786506 MDI786506 MNE786506 MXA786506 NGW786506 NQS786506 OAO786506 OKK786506 OUG786506 PEC786506 PNY786506 PXU786506 QHQ786506 QRM786506 RBI786506 RLE786506 RVA786506 SEW786506 SOS786506 SYO786506 TIK786506 TSG786506 UCC786506 ULY786506 UVU786506 VFQ786506 VPM786506 VZI786506 WJE786506 WTA786506 E852043 GO852042 QK852042 AAG852042 AKC852042 ATY852042 BDU852042 BNQ852042 BXM852042 CHI852042 CRE852042 DBA852042 DKW852042 DUS852042 EEO852042 EOK852042 EYG852042 FIC852042 FRY852042 GBU852042 GLQ852042 GVM852042 HFI852042 HPE852042 HZA852042 IIW852042 ISS852042 JCO852042 JMK852042 JWG852042 KGC852042 KPY852042 KZU852042 LJQ852042 LTM852042 MDI852042 MNE852042 MXA852042 NGW852042 NQS852042 OAO852042 OKK852042 OUG852042 PEC852042 PNY852042 PXU852042 QHQ852042 QRM852042 RBI852042 RLE852042 RVA852042 SEW852042 SOS852042 SYO852042 TIK852042 TSG852042 UCC852042 ULY852042 UVU852042 VFQ852042 VPM852042 VZI852042 WJE852042 WTA852042 E917579 GO917578 QK917578 AAG917578 AKC917578 ATY917578 BDU917578 BNQ917578 BXM917578 CHI917578 CRE917578 DBA917578 DKW917578 DUS917578 EEO917578 EOK917578 EYG917578 FIC917578 FRY917578 GBU917578 GLQ917578 GVM917578 HFI917578 HPE917578 HZA917578 IIW917578 ISS917578 JCO917578 JMK917578 JWG917578 KGC917578 KPY917578 KZU917578 LJQ917578 LTM917578 MDI917578 MNE917578 MXA917578 NGW917578 NQS917578 OAO917578 OKK917578 OUG917578 PEC917578 PNY917578 PXU917578 QHQ917578 QRM917578 RBI917578 RLE917578 RVA917578 SEW917578 SOS917578 SYO917578 TIK917578 TSG917578 UCC917578 ULY917578 UVU917578 VFQ917578 VPM917578 VZI917578 WJE917578 WTA917578 E983115 GO983114 QK983114 AAG983114 AKC983114 ATY983114 BDU983114 BNQ983114 BXM983114 CHI983114 CRE983114 DBA983114 DKW983114 DUS983114 EEO983114 EOK983114 EYG983114 FIC983114 FRY983114 GBU983114 GLQ983114 GVM983114 HFI983114 HPE983114 HZA983114 IIW983114 ISS983114 JCO983114 JMK983114 JWG983114 KGC983114 KPY983114 KZU983114 LJQ983114 LTM983114 MDI983114 MNE983114 MXA983114 NGW983114 NQS983114 OAO983114 OKK983114 OUG983114 PEC983114 PNY983114 PXU983114 QHQ983114 QRM983114 RBI983114 RLE983114 RVA983114 SEW983114 SOS983114 SYO983114 TIK983114 TSG983114 UCC983114 ULY983114 UVU983114 VFQ983114 VPM983114 VZI983114 WJE983114" xr:uid="{00000000-0002-0000-0500-000000000000}">
      <formula1>"枚,台,本,m,㎡,m3,t,kg,か所,個,式,組"</formula1>
    </dataValidation>
    <dataValidation imeMode="on" allowBlank="1" showInputMessage="1" showErrorMessage="1" sqref="GL1:GL4 QH1:QH4 AAD1:AAD4 AJZ1:AJZ4 ATV1:ATV4 BDR1:BDR4 BNN1:BNN4 BXJ1:BXJ4 CHF1:CHF4 CRB1:CRB4 DAX1:DAX4 DKT1:DKT4 DUP1:DUP4 EEL1:EEL4 EOH1:EOH4 EYD1:EYD4 FHZ1:FHZ4 FRV1:FRV4 GBR1:GBR4 GLN1:GLN4 GVJ1:GVJ4 HFF1:HFF4 HPB1:HPB4 HYX1:HYX4 IIT1:IIT4 ISP1:ISP4 JCL1:JCL4 JMH1:JMH4 JWD1:JWD4 KFZ1:KFZ4 KPV1:KPV4 KZR1:KZR4 LJN1:LJN4 LTJ1:LTJ4 MDF1:MDF4 MNB1:MNB4 MWX1:MWX4 NGT1:NGT4 NQP1:NQP4 OAL1:OAL4 OKH1:OKH4 OUD1:OUD4 PDZ1:PDZ4 PNV1:PNV4 PXR1:PXR4 QHN1:QHN4 QRJ1:QRJ4 RBF1:RBF4 RLB1:RLB4 RUX1:RUX4 SET1:SET4 SOP1:SOP4 SYL1:SYL4 TIH1:TIH4 TSD1:TSD4 UBZ1:UBZ4 ULV1:ULV4 UVR1:UVR4 VFN1:VFN4 VPJ1:VPJ4 VZF1:VZF4 WJB1:WJB4 WSX1:WSX4 B65571:B131101 GL65570:GL131100 QH65570:QH131100 AAD65570:AAD131100 AJZ65570:AJZ131100 ATV65570:ATV131100 BDR65570:BDR131100 BNN65570:BNN131100 BXJ65570:BXJ131100 CHF65570:CHF131100 CRB65570:CRB131100 DAX65570:DAX131100 DKT65570:DKT131100 DUP65570:DUP131100 EEL65570:EEL131100 EOH65570:EOH131100 EYD65570:EYD131100 FHZ65570:FHZ131100 FRV65570:FRV131100 GBR65570:GBR131100 GLN65570:GLN131100 GVJ65570:GVJ131100 HFF65570:HFF131100 HPB65570:HPB131100 HYX65570:HYX131100 IIT65570:IIT131100 ISP65570:ISP131100 JCL65570:JCL131100 JMH65570:JMH131100 JWD65570:JWD131100 KFZ65570:KFZ131100 KPV65570:KPV131100 KZR65570:KZR131100 LJN65570:LJN131100 LTJ65570:LTJ131100 MDF65570:MDF131100 MNB65570:MNB131100 MWX65570:MWX131100 NGT65570:NGT131100 NQP65570:NQP131100 OAL65570:OAL131100 OKH65570:OKH131100 OUD65570:OUD131100 PDZ65570:PDZ131100 PNV65570:PNV131100 PXR65570:PXR131100 QHN65570:QHN131100 QRJ65570:QRJ131100 RBF65570:RBF131100 RLB65570:RLB131100 RUX65570:RUX131100 SET65570:SET131100 SOP65570:SOP131100 SYL65570:SYL131100 TIH65570:TIH131100 TSD65570:TSD131100 UBZ65570:UBZ131100 ULV65570:ULV131100 UVR65570:UVR131100 VFN65570:VFN131100 VPJ65570:VPJ131100 VZF65570:VZF131100 WJB65570:WJB131100 WSX65570:WSX131100 B131107:B196637 GL131106:GL196636 QH131106:QH196636 AAD131106:AAD196636 AJZ131106:AJZ196636 ATV131106:ATV196636 BDR131106:BDR196636 BNN131106:BNN196636 BXJ131106:BXJ196636 CHF131106:CHF196636 CRB131106:CRB196636 DAX131106:DAX196636 DKT131106:DKT196636 DUP131106:DUP196636 EEL131106:EEL196636 EOH131106:EOH196636 EYD131106:EYD196636 FHZ131106:FHZ196636 FRV131106:FRV196636 GBR131106:GBR196636 GLN131106:GLN196636 GVJ131106:GVJ196636 HFF131106:HFF196636 HPB131106:HPB196636 HYX131106:HYX196636 IIT131106:IIT196636 ISP131106:ISP196636 JCL131106:JCL196636 JMH131106:JMH196636 JWD131106:JWD196636 KFZ131106:KFZ196636 KPV131106:KPV196636 KZR131106:KZR196636 LJN131106:LJN196636 LTJ131106:LTJ196636 MDF131106:MDF196636 MNB131106:MNB196636 MWX131106:MWX196636 NGT131106:NGT196636 NQP131106:NQP196636 OAL131106:OAL196636 OKH131106:OKH196636 OUD131106:OUD196636 PDZ131106:PDZ196636 PNV131106:PNV196636 PXR131106:PXR196636 QHN131106:QHN196636 QRJ131106:QRJ196636 RBF131106:RBF196636 RLB131106:RLB196636 RUX131106:RUX196636 SET131106:SET196636 SOP131106:SOP196636 SYL131106:SYL196636 TIH131106:TIH196636 TSD131106:TSD196636 UBZ131106:UBZ196636 ULV131106:ULV196636 UVR131106:UVR196636 VFN131106:VFN196636 VPJ131106:VPJ196636 VZF131106:VZF196636 WJB131106:WJB196636 WSX131106:WSX196636 B196643:B262173 GL196642:GL262172 QH196642:QH262172 AAD196642:AAD262172 AJZ196642:AJZ262172 ATV196642:ATV262172 BDR196642:BDR262172 BNN196642:BNN262172 BXJ196642:BXJ262172 CHF196642:CHF262172 CRB196642:CRB262172 DAX196642:DAX262172 DKT196642:DKT262172 DUP196642:DUP262172 EEL196642:EEL262172 EOH196642:EOH262172 EYD196642:EYD262172 FHZ196642:FHZ262172 FRV196642:FRV262172 GBR196642:GBR262172 GLN196642:GLN262172 GVJ196642:GVJ262172 HFF196642:HFF262172 HPB196642:HPB262172 HYX196642:HYX262172 IIT196642:IIT262172 ISP196642:ISP262172 JCL196642:JCL262172 JMH196642:JMH262172 JWD196642:JWD262172 KFZ196642:KFZ262172 KPV196642:KPV262172 KZR196642:KZR262172 LJN196642:LJN262172 LTJ196642:LTJ262172 MDF196642:MDF262172 MNB196642:MNB262172 MWX196642:MWX262172 NGT196642:NGT262172 NQP196642:NQP262172 OAL196642:OAL262172 OKH196642:OKH262172 OUD196642:OUD262172 PDZ196642:PDZ262172 PNV196642:PNV262172 PXR196642:PXR262172 QHN196642:QHN262172 QRJ196642:QRJ262172 RBF196642:RBF262172 RLB196642:RLB262172 RUX196642:RUX262172 SET196642:SET262172 SOP196642:SOP262172 SYL196642:SYL262172 TIH196642:TIH262172 TSD196642:TSD262172 UBZ196642:UBZ262172 ULV196642:ULV262172 UVR196642:UVR262172 VFN196642:VFN262172 VPJ196642:VPJ262172 VZF196642:VZF262172 WJB196642:WJB262172 WSX196642:WSX262172 B262179:B327709 GL262178:GL327708 QH262178:QH327708 AAD262178:AAD327708 AJZ262178:AJZ327708 ATV262178:ATV327708 BDR262178:BDR327708 BNN262178:BNN327708 BXJ262178:BXJ327708 CHF262178:CHF327708 CRB262178:CRB327708 DAX262178:DAX327708 DKT262178:DKT327708 DUP262178:DUP327708 EEL262178:EEL327708 EOH262178:EOH327708 EYD262178:EYD327708 FHZ262178:FHZ327708 FRV262178:FRV327708 GBR262178:GBR327708 GLN262178:GLN327708 GVJ262178:GVJ327708 HFF262178:HFF327708 HPB262178:HPB327708 HYX262178:HYX327708 IIT262178:IIT327708 ISP262178:ISP327708 JCL262178:JCL327708 JMH262178:JMH327708 JWD262178:JWD327708 KFZ262178:KFZ327708 KPV262178:KPV327708 KZR262178:KZR327708 LJN262178:LJN327708 LTJ262178:LTJ327708 MDF262178:MDF327708 MNB262178:MNB327708 MWX262178:MWX327708 NGT262178:NGT327708 NQP262178:NQP327708 OAL262178:OAL327708 OKH262178:OKH327708 OUD262178:OUD327708 PDZ262178:PDZ327708 PNV262178:PNV327708 PXR262178:PXR327708 QHN262178:QHN327708 QRJ262178:QRJ327708 RBF262178:RBF327708 RLB262178:RLB327708 RUX262178:RUX327708 SET262178:SET327708 SOP262178:SOP327708 SYL262178:SYL327708 TIH262178:TIH327708 TSD262178:TSD327708 UBZ262178:UBZ327708 ULV262178:ULV327708 UVR262178:UVR327708 VFN262178:VFN327708 VPJ262178:VPJ327708 VZF262178:VZF327708 WJB262178:WJB327708 WSX262178:WSX327708 B327715:B393245 GL327714:GL393244 QH327714:QH393244 AAD327714:AAD393244 AJZ327714:AJZ393244 ATV327714:ATV393244 BDR327714:BDR393244 BNN327714:BNN393244 BXJ327714:BXJ393244 CHF327714:CHF393244 CRB327714:CRB393244 DAX327714:DAX393244 DKT327714:DKT393244 DUP327714:DUP393244 EEL327714:EEL393244 EOH327714:EOH393244 EYD327714:EYD393244 FHZ327714:FHZ393244 FRV327714:FRV393244 GBR327714:GBR393244 GLN327714:GLN393244 GVJ327714:GVJ393244 HFF327714:HFF393244 HPB327714:HPB393244 HYX327714:HYX393244 IIT327714:IIT393244 ISP327714:ISP393244 JCL327714:JCL393244 JMH327714:JMH393244 JWD327714:JWD393244 KFZ327714:KFZ393244 KPV327714:KPV393244 KZR327714:KZR393244 LJN327714:LJN393244 LTJ327714:LTJ393244 MDF327714:MDF393244 MNB327714:MNB393244 MWX327714:MWX393244 NGT327714:NGT393244 NQP327714:NQP393244 OAL327714:OAL393244 OKH327714:OKH393244 OUD327714:OUD393244 PDZ327714:PDZ393244 PNV327714:PNV393244 PXR327714:PXR393244 QHN327714:QHN393244 QRJ327714:QRJ393244 RBF327714:RBF393244 RLB327714:RLB393244 RUX327714:RUX393244 SET327714:SET393244 SOP327714:SOP393244 SYL327714:SYL393244 TIH327714:TIH393244 TSD327714:TSD393244 UBZ327714:UBZ393244 ULV327714:ULV393244 UVR327714:UVR393244 VFN327714:VFN393244 VPJ327714:VPJ393244 VZF327714:VZF393244 WJB327714:WJB393244 WSX327714:WSX393244 B393251:B458781 GL393250:GL458780 QH393250:QH458780 AAD393250:AAD458780 AJZ393250:AJZ458780 ATV393250:ATV458780 BDR393250:BDR458780 BNN393250:BNN458780 BXJ393250:BXJ458780 CHF393250:CHF458780 CRB393250:CRB458780 DAX393250:DAX458780 DKT393250:DKT458780 DUP393250:DUP458780 EEL393250:EEL458780 EOH393250:EOH458780 EYD393250:EYD458780 FHZ393250:FHZ458780 FRV393250:FRV458780 GBR393250:GBR458780 GLN393250:GLN458780 GVJ393250:GVJ458780 HFF393250:HFF458780 HPB393250:HPB458780 HYX393250:HYX458780 IIT393250:IIT458780 ISP393250:ISP458780 JCL393250:JCL458780 JMH393250:JMH458780 JWD393250:JWD458780 KFZ393250:KFZ458780 KPV393250:KPV458780 KZR393250:KZR458780 LJN393250:LJN458780 LTJ393250:LTJ458780 MDF393250:MDF458780 MNB393250:MNB458780 MWX393250:MWX458780 NGT393250:NGT458780 NQP393250:NQP458780 OAL393250:OAL458780 OKH393250:OKH458780 OUD393250:OUD458780 PDZ393250:PDZ458780 PNV393250:PNV458780 PXR393250:PXR458780 QHN393250:QHN458780 QRJ393250:QRJ458780 RBF393250:RBF458780 RLB393250:RLB458780 RUX393250:RUX458780 SET393250:SET458780 SOP393250:SOP458780 SYL393250:SYL458780 TIH393250:TIH458780 TSD393250:TSD458780 UBZ393250:UBZ458780 ULV393250:ULV458780 UVR393250:UVR458780 VFN393250:VFN458780 VPJ393250:VPJ458780 VZF393250:VZF458780 WJB393250:WJB458780 WSX393250:WSX458780 B458787:B524317 GL458786:GL524316 QH458786:QH524316 AAD458786:AAD524316 AJZ458786:AJZ524316 ATV458786:ATV524316 BDR458786:BDR524316 BNN458786:BNN524316 BXJ458786:BXJ524316 CHF458786:CHF524316 CRB458786:CRB524316 DAX458786:DAX524316 DKT458786:DKT524316 DUP458786:DUP524316 EEL458786:EEL524316 EOH458786:EOH524316 EYD458786:EYD524316 FHZ458786:FHZ524316 FRV458786:FRV524316 GBR458786:GBR524316 GLN458786:GLN524316 GVJ458786:GVJ524316 HFF458786:HFF524316 HPB458786:HPB524316 HYX458786:HYX524316 IIT458786:IIT524316 ISP458786:ISP524316 JCL458786:JCL524316 JMH458786:JMH524316 JWD458786:JWD524316 KFZ458786:KFZ524316 KPV458786:KPV524316 KZR458786:KZR524316 LJN458786:LJN524316 LTJ458786:LTJ524316 MDF458786:MDF524316 MNB458786:MNB524316 MWX458786:MWX524316 NGT458786:NGT524316 NQP458786:NQP524316 OAL458786:OAL524316 OKH458786:OKH524316 OUD458786:OUD524316 PDZ458786:PDZ524316 PNV458786:PNV524316 PXR458786:PXR524316 QHN458786:QHN524316 QRJ458786:QRJ524316 RBF458786:RBF524316 RLB458786:RLB524316 RUX458786:RUX524316 SET458786:SET524316 SOP458786:SOP524316 SYL458786:SYL524316 TIH458786:TIH524316 TSD458786:TSD524316 UBZ458786:UBZ524316 ULV458786:ULV524316 UVR458786:UVR524316 VFN458786:VFN524316 VPJ458786:VPJ524316 VZF458786:VZF524316 WJB458786:WJB524316 WSX458786:WSX524316 B524323:B589853 GL524322:GL589852 QH524322:QH589852 AAD524322:AAD589852 AJZ524322:AJZ589852 ATV524322:ATV589852 BDR524322:BDR589852 BNN524322:BNN589852 BXJ524322:BXJ589852 CHF524322:CHF589852 CRB524322:CRB589852 DAX524322:DAX589852 DKT524322:DKT589852 DUP524322:DUP589852 EEL524322:EEL589852 EOH524322:EOH589852 EYD524322:EYD589852 FHZ524322:FHZ589852 FRV524322:FRV589852 GBR524322:GBR589852 GLN524322:GLN589852 GVJ524322:GVJ589852 HFF524322:HFF589852 HPB524322:HPB589852 HYX524322:HYX589852 IIT524322:IIT589852 ISP524322:ISP589852 JCL524322:JCL589852 JMH524322:JMH589852 JWD524322:JWD589852 KFZ524322:KFZ589852 KPV524322:KPV589852 KZR524322:KZR589852 LJN524322:LJN589852 LTJ524322:LTJ589852 MDF524322:MDF589852 MNB524322:MNB589852 MWX524322:MWX589852 NGT524322:NGT589852 NQP524322:NQP589852 OAL524322:OAL589852 OKH524322:OKH589852 OUD524322:OUD589852 PDZ524322:PDZ589852 PNV524322:PNV589852 PXR524322:PXR589852 QHN524322:QHN589852 QRJ524322:QRJ589852 RBF524322:RBF589852 RLB524322:RLB589852 RUX524322:RUX589852 SET524322:SET589852 SOP524322:SOP589852 SYL524322:SYL589852 TIH524322:TIH589852 TSD524322:TSD589852 UBZ524322:UBZ589852 ULV524322:ULV589852 UVR524322:UVR589852 VFN524322:VFN589852 VPJ524322:VPJ589852 VZF524322:VZF589852 WJB524322:WJB589852 WSX524322:WSX589852 B589859:B655389 GL589858:GL655388 QH589858:QH655388 AAD589858:AAD655388 AJZ589858:AJZ655388 ATV589858:ATV655388 BDR589858:BDR655388 BNN589858:BNN655388 BXJ589858:BXJ655388 CHF589858:CHF655388 CRB589858:CRB655388 DAX589858:DAX655388 DKT589858:DKT655388 DUP589858:DUP655388 EEL589858:EEL655388 EOH589858:EOH655388 EYD589858:EYD655388 FHZ589858:FHZ655388 FRV589858:FRV655388 GBR589858:GBR655388 GLN589858:GLN655388 GVJ589858:GVJ655388 HFF589858:HFF655388 HPB589858:HPB655388 HYX589858:HYX655388 IIT589858:IIT655388 ISP589858:ISP655388 JCL589858:JCL655388 JMH589858:JMH655388 JWD589858:JWD655388 KFZ589858:KFZ655388 KPV589858:KPV655388 KZR589858:KZR655388 LJN589858:LJN655388 LTJ589858:LTJ655388 MDF589858:MDF655388 MNB589858:MNB655388 MWX589858:MWX655388 NGT589858:NGT655388 NQP589858:NQP655388 OAL589858:OAL655388 OKH589858:OKH655388 OUD589858:OUD655388 PDZ589858:PDZ655388 PNV589858:PNV655388 PXR589858:PXR655388 QHN589858:QHN655388 QRJ589858:QRJ655388 RBF589858:RBF655388 RLB589858:RLB655388 RUX589858:RUX655388 SET589858:SET655388 SOP589858:SOP655388 SYL589858:SYL655388 TIH589858:TIH655388 TSD589858:TSD655388 UBZ589858:UBZ655388 ULV589858:ULV655388 UVR589858:UVR655388 VFN589858:VFN655388 VPJ589858:VPJ655388 VZF589858:VZF655388 WJB589858:WJB655388 WSX589858:WSX655388 B655395:B720925 GL655394:GL720924 QH655394:QH720924 AAD655394:AAD720924 AJZ655394:AJZ720924 ATV655394:ATV720924 BDR655394:BDR720924 BNN655394:BNN720924 BXJ655394:BXJ720924 CHF655394:CHF720924 CRB655394:CRB720924 DAX655394:DAX720924 DKT655394:DKT720924 DUP655394:DUP720924 EEL655394:EEL720924 EOH655394:EOH720924 EYD655394:EYD720924 FHZ655394:FHZ720924 FRV655394:FRV720924 GBR655394:GBR720924 GLN655394:GLN720924 GVJ655394:GVJ720924 HFF655394:HFF720924 HPB655394:HPB720924 HYX655394:HYX720924 IIT655394:IIT720924 ISP655394:ISP720924 JCL655394:JCL720924 JMH655394:JMH720924 JWD655394:JWD720924 KFZ655394:KFZ720924 KPV655394:KPV720924 KZR655394:KZR720924 LJN655394:LJN720924 LTJ655394:LTJ720924 MDF655394:MDF720924 MNB655394:MNB720924 MWX655394:MWX720924 NGT655394:NGT720924 NQP655394:NQP720924 OAL655394:OAL720924 OKH655394:OKH720924 OUD655394:OUD720924 PDZ655394:PDZ720924 PNV655394:PNV720924 PXR655394:PXR720924 QHN655394:QHN720924 QRJ655394:QRJ720924 RBF655394:RBF720924 RLB655394:RLB720924 RUX655394:RUX720924 SET655394:SET720924 SOP655394:SOP720924 SYL655394:SYL720924 TIH655394:TIH720924 TSD655394:TSD720924 UBZ655394:UBZ720924 ULV655394:ULV720924 UVR655394:UVR720924 VFN655394:VFN720924 VPJ655394:VPJ720924 VZF655394:VZF720924 WJB655394:WJB720924 WSX655394:WSX720924 B720931:B786461 GL720930:GL786460 QH720930:QH786460 AAD720930:AAD786460 AJZ720930:AJZ786460 ATV720930:ATV786460 BDR720930:BDR786460 BNN720930:BNN786460 BXJ720930:BXJ786460 CHF720930:CHF786460 CRB720930:CRB786460 DAX720930:DAX786460 DKT720930:DKT786460 DUP720930:DUP786460 EEL720930:EEL786460 EOH720930:EOH786460 EYD720930:EYD786460 FHZ720930:FHZ786460 FRV720930:FRV786460 GBR720930:GBR786460 GLN720930:GLN786460 GVJ720930:GVJ786460 HFF720930:HFF786460 HPB720930:HPB786460 HYX720930:HYX786460 IIT720930:IIT786460 ISP720930:ISP786460 JCL720930:JCL786460 JMH720930:JMH786460 JWD720930:JWD786460 KFZ720930:KFZ786460 KPV720930:KPV786460 KZR720930:KZR786460 LJN720930:LJN786460 LTJ720930:LTJ786460 MDF720930:MDF786460 MNB720930:MNB786460 MWX720930:MWX786460 NGT720930:NGT786460 NQP720930:NQP786460 OAL720930:OAL786460 OKH720930:OKH786460 OUD720930:OUD786460 PDZ720930:PDZ786460 PNV720930:PNV786460 PXR720930:PXR786460 QHN720930:QHN786460 QRJ720930:QRJ786460 RBF720930:RBF786460 RLB720930:RLB786460 RUX720930:RUX786460 SET720930:SET786460 SOP720930:SOP786460 SYL720930:SYL786460 TIH720930:TIH786460 TSD720930:TSD786460 UBZ720930:UBZ786460 ULV720930:ULV786460 UVR720930:UVR786460 VFN720930:VFN786460 VPJ720930:VPJ786460 VZF720930:VZF786460 WJB720930:WJB786460 WSX720930:WSX786460 B786467:B851997 GL786466:GL851996 QH786466:QH851996 AAD786466:AAD851996 AJZ786466:AJZ851996 ATV786466:ATV851996 BDR786466:BDR851996 BNN786466:BNN851996 BXJ786466:BXJ851996 CHF786466:CHF851996 CRB786466:CRB851996 DAX786466:DAX851996 DKT786466:DKT851996 DUP786466:DUP851996 EEL786466:EEL851996 EOH786466:EOH851996 EYD786466:EYD851996 FHZ786466:FHZ851996 FRV786466:FRV851996 GBR786466:GBR851996 GLN786466:GLN851996 GVJ786466:GVJ851996 HFF786466:HFF851996 HPB786466:HPB851996 HYX786466:HYX851996 IIT786466:IIT851996 ISP786466:ISP851996 JCL786466:JCL851996 JMH786466:JMH851996 JWD786466:JWD851996 KFZ786466:KFZ851996 KPV786466:KPV851996 KZR786466:KZR851996 LJN786466:LJN851996 LTJ786466:LTJ851996 MDF786466:MDF851996 MNB786466:MNB851996 MWX786466:MWX851996 NGT786466:NGT851996 NQP786466:NQP851996 OAL786466:OAL851996 OKH786466:OKH851996 OUD786466:OUD851996 PDZ786466:PDZ851996 PNV786466:PNV851996 PXR786466:PXR851996 QHN786466:QHN851996 QRJ786466:QRJ851996 RBF786466:RBF851996 RLB786466:RLB851996 RUX786466:RUX851996 SET786466:SET851996 SOP786466:SOP851996 SYL786466:SYL851996 TIH786466:TIH851996 TSD786466:TSD851996 UBZ786466:UBZ851996 ULV786466:ULV851996 UVR786466:UVR851996 VFN786466:VFN851996 VPJ786466:VPJ851996 VZF786466:VZF851996 WJB786466:WJB851996 WSX786466:WSX851996 B852003:B917533 GL852002:GL917532 QH852002:QH917532 AAD852002:AAD917532 AJZ852002:AJZ917532 ATV852002:ATV917532 BDR852002:BDR917532 BNN852002:BNN917532 BXJ852002:BXJ917532 CHF852002:CHF917532 CRB852002:CRB917532 DAX852002:DAX917532 DKT852002:DKT917532 DUP852002:DUP917532 EEL852002:EEL917532 EOH852002:EOH917532 EYD852002:EYD917532 FHZ852002:FHZ917532 FRV852002:FRV917532 GBR852002:GBR917532 GLN852002:GLN917532 GVJ852002:GVJ917532 HFF852002:HFF917532 HPB852002:HPB917532 HYX852002:HYX917532 IIT852002:IIT917532 ISP852002:ISP917532 JCL852002:JCL917532 JMH852002:JMH917532 JWD852002:JWD917532 KFZ852002:KFZ917532 KPV852002:KPV917532 KZR852002:KZR917532 LJN852002:LJN917532 LTJ852002:LTJ917532 MDF852002:MDF917532 MNB852002:MNB917532 MWX852002:MWX917532 NGT852002:NGT917532 NQP852002:NQP917532 OAL852002:OAL917532 OKH852002:OKH917532 OUD852002:OUD917532 PDZ852002:PDZ917532 PNV852002:PNV917532 PXR852002:PXR917532 QHN852002:QHN917532 QRJ852002:QRJ917532 RBF852002:RBF917532 RLB852002:RLB917532 RUX852002:RUX917532 SET852002:SET917532 SOP852002:SOP917532 SYL852002:SYL917532 TIH852002:TIH917532 TSD852002:TSD917532 UBZ852002:UBZ917532 ULV852002:ULV917532 UVR852002:UVR917532 VFN852002:VFN917532 VPJ852002:VPJ917532 VZF852002:VZF917532 WJB852002:WJB917532 WSX852002:WSX917532 B917539:B983069 GL917538:GL983068 QH917538:QH983068 AAD917538:AAD983068 AJZ917538:AJZ983068 ATV917538:ATV983068 BDR917538:BDR983068 BNN917538:BNN983068 BXJ917538:BXJ983068 CHF917538:CHF983068 CRB917538:CRB983068 DAX917538:DAX983068 DKT917538:DKT983068 DUP917538:DUP983068 EEL917538:EEL983068 EOH917538:EOH983068 EYD917538:EYD983068 FHZ917538:FHZ983068 FRV917538:FRV983068 GBR917538:GBR983068 GLN917538:GLN983068 GVJ917538:GVJ983068 HFF917538:HFF983068 HPB917538:HPB983068 HYX917538:HYX983068 IIT917538:IIT983068 ISP917538:ISP983068 JCL917538:JCL983068 JMH917538:JMH983068 JWD917538:JWD983068 KFZ917538:KFZ983068 KPV917538:KPV983068 KZR917538:KZR983068 LJN917538:LJN983068 LTJ917538:LTJ983068 MDF917538:MDF983068 MNB917538:MNB983068 MWX917538:MWX983068 NGT917538:NGT983068 NQP917538:NQP983068 OAL917538:OAL983068 OKH917538:OKH983068 OUD917538:OUD983068 PDZ917538:PDZ983068 PNV917538:PNV983068 PXR917538:PXR983068 QHN917538:QHN983068 QRJ917538:QRJ983068 RBF917538:RBF983068 RLB917538:RLB983068 RUX917538:RUX983068 SET917538:SET983068 SOP917538:SOP983068 SYL917538:SYL983068 TIH917538:TIH983068 TSD917538:TSD983068 UBZ917538:UBZ983068 ULV917538:ULV983068 UVR917538:UVR983068 VFN917538:VFN983068 VPJ917538:VPJ983068 VZF917538:VZF983068 WJB917538:WJB983068 WSX917538:WSX983068 F65574:F65577 GR65573:GR65576 QN65573:QN65576 AAJ65573:AAJ65576 AKF65573:AKF65576 AUB65573:AUB65576 BDX65573:BDX65576 BNT65573:BNT65576 BXP65573:BXP65576 CHL65573:CHL65576 CRH65573:CRH65576 DBD65573:DBD65576 DKZ65573:DKZ65576 DUV65573:DUV65576 EER65573:EER65576 EON65573:EON65576 EYJ65573:EYJ65576 FIF65573:FIF65576 FSB65573:FSB65576 GBX65573:GBX65576 GLT65573:GLT65576 GVP65573:GVP65576 HFL65573:HFL65576 HPH65573:HPH65576 HZD65573:HZD65576 IIZ65573:IIZ65576 ISV65573:ISV65576 JCR65573:JCR65576 JMN65573:JMN65576 JWJ65573:JWJ65576 KGF65573:KGF65576 KQB65573:KQB65576 KZX65573:KZX65576 LJT65573:LJT65576 LTP65573:LTP65576 MDL65573:MDL65576 MNH65573:MNH65576 MXD65573:MXD65576 NGZ65573:NGZ65576 NQV65573:NQV65576 OAR65573:OAR65576 OKN65573:OKN65576 OUJ65573:OUJ65576 PEF65573:PEF65576 POB65573:POB65576 PXX65573:PXX65576 QHT65573:QHT65576 QRP65573:QRP65576 RBL65573:RBL65576 RLH65573:RLH65576 RVD65573:RVD65576 SEZ65573:SEZ65576 SOV65573:SOV65576 SYR65573:SYR65576 TIN65573:TIN65576 TSJ65573:TSJ65576 UCF65573:UCF65576 UMB65573:UMB65576 UVX65573:UVX65576 VFT65573:VFT65576 VPP65573:VPP65576 VZL65573:VZL65576 WJH65573:WJH65576 WTD65573:WTD65576 F131110:F131113 GR131109:GR131112 QN131109:QN131112 AAJ131109:AAJ131112 AKF131109:AKF131112 AUB131109:AUB131112 BDX131109:BDX131112 BNT131109:BNT131112 BXP131109:BXP131112 CHL131109:CHL131112 CRH131109:CRH131112 DBD131109:DBD131112 DKZ131109:DKZ131112 DUV131109:DUV131112 EER131109:EER131112 EON131109:EON131112 EYJ131109:EYJ131112 FIF131109:FIF131112 FSB131109:FSB131112 GBX131109:GBX131112 GLT131109:GLT131112 GVP131109:GVP131112 HFL131109:HFL131112 HPH131109:HPH131112 HZD131109:HZD131112 IIZ131109:IIZ131112 ISV131109:ISV131112 JCR131109:JCR131112 JMN131109:JMN131112 JWJ131109:JWJ131112 KGF131109:KGF131112 KQB131109:KQB131112 KZX131109:KZX131112 LJT131109:LJT131112 LTP131109:LTP131112 MDL131109:MDL131112 MNH131109:MNH131112 MXD131109:MXD131112 NGZ131109:NGZ131112 NQV131109:NQV131112 OAR131109:OAR131112 OKN131109:OKN131112 OUJ131109:OUJ131112 PEF131109:PEF131112 POB131109:POB131112 PXX131109:PXX131112 QHT131109:QHT131112 QRP131109:QRP131112 RBL131109:RBL131112 RLH131109:RLH131112 RVD131109:RVD131112 SEZ131109:SEZ131112 SOV131109:SOV131112 SYR131109:SYR131112 TIN131109:TIN131112 TSJ131109:TSJ131112 UCF131109:UCF131112 UMB131109:UMB131112 UVX131109:UVX131112 VFT131109:VFT131112 VPP131109:VPP131112 VZL131109:VZL131112 WJH131109:WJH131112 WTD131109:WTD131112 F196646:F196649 GR196645:GR196648 QN196645:QN196648 AAJ196645:AAJ196648 AKF196645:AKF196648 AUB196645:AUB196648 BDX196645:BDX196648 BNT196645:BNT196648 BXP196645:BXP196648 CHL196645:CHL196648 CRH196645:CRH196648 DBD196645:DBD196648 DKZ196645:DKZ196648 DUV196645:DUV196648 EER196645:EER196648 EON196645:EON196648 EYJ196645:EYJ196648 FIF196645:FIF196648 FSB196645:FSB196648 GBX196645:GBX196648 GLT196645:GLT196648 GVP196645:GVP196648 HFL196645:HFL196648 HPH196645:HPH196648 HZD196645:HZD196648 IIZ196645:IIZ196648 ISV196645:ISV196648 JCR196645:JCR196648 JMN196645:JMN196648 JWJ196645:JWJ196648 KGF196645:KGF196648 KQB196645:KQB196648 KZX196645:KZX196648 LJT196645:LJT196648 LTP196645:LTP196648 MDL196645:MDL196648 MNH196645:MNH196648 MXD196645:MXD196648 NGZ196645:NGZ196648 NQV196645:NQV196648 OAR196645:OAR196648 OKN196645:OKN196648 OUJ196645:OUJ196648 PEF196645:PEF196648 POB196645:POB196648 PXX196645:PXX196648 QHT196645:QHT196648 QRP196645:QRP196648 RBL196645:RBL196648 RLH196645:RLH196648 RVD196645:RVD196648 SEZ196645:SEZ196648 SOV196645:SOV196648 SYR196645:SYR196648 TIN196645:TIN196648 TSJ196645:TSJ196648 UCF196645:UCF196648 UMB196645:UMB196648 UVX196645:UVX196648 VFT196645:VFT196648 VPP196645:VPP196648 VZL196645:VZL196648 WJH196645:WJH196648 WTD196645:WTD196648 F262182:F262185 GR262181:GR262184 QN262181:QN262184 AAJ262181:AAJ262184 AKF262181:AKF262184 AUB262181:AUB262184 BDX262181:BDX262184 BNT262181:BNT262184 BXP262181:BXP262184 CHL262181:CHL262184 CRH262181:CRH262184 DBD262181:DBD262184 DKZ262181:DKZ262184 DUV262181:DUV262184 EER262181:EER262184 EON262181:EON262184 EYJ262181:EYJ262184 FIF262181:FIF262184 FSB262181:FSB262184 GBX262181:GBX262184 GLT262181:GLT262184 GVP262181:GVP262184 HFL262181:HFL262184 HPH262181:HPH262184 HZD262181:HZD262184 IIZ262181:IIZ262184 ISV262181:ISV262184 JCR262181:JCR262184 JMN262181:JMN262184 JWJ262181:JWJ262184 KGF262181:KGF262184 KQB262181:KQB262184 KZX262181:KZX262184 LJT262181:LJT262184 LTP262181:LTP262184 MDL262181:MDL262184 MNH262181:MNH262184 MXD262181:MXD262184 NGZ262181:NGZ262184 NQV262181:NQV262184 OAR262181:OAR262184 OKN262181:OKN262184 OUJ262181:OUJ262184 PEF262181:PEF262184 POB262181:POB262184 PXX262181:PXX262184 QHT262181:QHT262184 QRP262181:QRP262184 RBL262181:RBL262184 RLH262181:RLH262184 RVD262181:RVD262184 SEZ262181:SEZ262184 SOV262181:SOV262184 SYR262181:SYR262184 TIN262181:TIN262184 TSJ262181:TSJ262184 UCF262181:UCF262184 UMB262181:UMB262184 UVX262181:UVX262184 VFT262181:VFT262184 VPP262181:VPP262184 VZL262181:VZL262184 WJH262181:WJH262184 WTD262181:WTD262184 F327718:F327721 GR327717:GR327720 QN327717:QN327720 AAJ327717:AAJ327720 AKF327717:AKF327720 AUB327717:AUB327720 BDX327717:BDX327720 BNT327717:BNT327720 BXP327717:BXP327720 CHL327717:CHL327720 CRH327717:CRH327720 DBD327717:DBD327720 DKZ327717:DKZ327720 DUV327717:DUV327720 EER327717:EER327720 EON327717:EON327720 EYJ327717:EYJ327720 FIF327717:FIF327720 FSB327717:FSB327720 GBX327717:GBX327720 GLT327717:GLT327720 GVP327717:GVP327720 HFL327717:HFL327720 HPH327717:HPH327720 HZD327717:HZD327720 IIZ327717:IIZ327720 ISV327717:ISV327720 JCR327717:JCR327720 JMN327717:JMN327720 JWJ327717:JWJ327720 KGF327717:KGF327720 KQB327717:KQB327720 KZX327717:KZX327720 LJT327717:LJT327720 LTP327717:LTP327720 MDL327717:MDL327720 MNH327717:MNH327720 MXD327717:MXD327720 NGZ327717:NGZ327720 NQV327717:NQV327720 OAR327717:OAR327720 OKN327717:OKN327720 OUJ327717:OUJ327720 PEF327717:PEF327720 POB327717:POB327720 PXX327717:PXX327720 QHT327717:QHT327720 QRP327717:QRP327720 RBL327717:RBL327720 RLH327717:RLH327720 RVD327717:RVD327720 SEZ327717:SEZ327720 SOV327717:SOV327720 SYR327717:SYR327720 TIN327717:TIN327720 TSJ327717:TSJ327720 UCF327717:UCF327720 UMB327717:UMB327720 UVX327717:UVX327720 VFT327717:VFT327720 VPP327717:VPP327720 VZL327717:VZL327720 WJH327717:WJH327720 WTD327717:WTD327720 F393254:F393257 GR393253:GR393256 QN393253:QN393256 AAJ393253:AAJ393256 AKF393253:AKF393256 AUB393253:AUB393256 BDX393253:BDX393256 BNT393253:BNT393256 BXP393253:BXP393256 CHL393253:CHL393256 CRH393253:CRH393256 DBD393253:DBD393256 DKZ393253:DKZ393256 DUV393253:DUV393256 EER393253:EER393256 EON393253:EON393256 EYJ393253:EYJ393256 FIF393253:FIF393256 FSB393253:FSB393256 GBX393253:GBX393256 GLT393253:GLT393256 GVP393253:GVP393256 HFL393253:HFL393256 HPH393253:HPH393256 HZD393253:HZD393256 IIZ393253:IIZ393256 ISV393253:ISV393256 JCR393253:JCR393256 JMN393253:JMN393256 JWJ393253:JWJ393256 KGF393253:KGF393256 KQB393253:KQB393256 KZX393253:KZX393256 LJT393253:LJT393256 LTP393253:LTP393256 MDL393253:MDL393256 MNH393253:MNH393256 MXD393253:MXD393256 NGZ393253:NGZ393256 NQV393253:NQV393256 OAR393253:OAR393256 OKN393253:OKN393256 OUJ393253:OUJ393256 PEF393253:PEF393256 POB393253:POB393256 PXX393253:PXX393256 QHT393253:QHT393256 QRP393253:QRP393256 RBL393253:RBL393256 RLH393253:RLH393256 RVD393253:RVD393256 SEZ393253:SEZ393256 SOV393253:SOV393256 SYR393253:SYR393256 TIN393253:TIN393256 TSJ393253:TSJ393256 UCF393253:UCF393256 UMB393253:UMB393256 UVX393253:UVX393256 VFT393253:VFT393256 VPP393253:VPP393256 VZL393253:VZL393256 WJH393253:WJH393256 WTD393253:WTD393256 F458790:F458793 GR458789:GR458792 QN458789:QN458792 AAJ458789:AAJ458792 AKF458789:AKF458792 AUB458789:AUB458792 BDX458789:BDX458792 BNT458789:BNT458792 BXP458789:BXP458792 CHL458789:CHL458792 CRH458789:CRH458792 DBD458789:DBD458792 DKZ458789:DKZ458792 DUV458789:DUV458792 EER458789:EER458792 EON458789:EON458792 EYJ458789:EYJ458792 FIF458789:FIF458792 FSB458789:FSB458792 GBX458789:GBX458792 GLT458789:GLT458792 GVP458789:GVP458792 HFL458789:HFL458792 HPH458789:HPH458792 HZD458789:HZD458792 IIZ458789:IIZ458792 ISV458789:ISV458792 JCR458789:JCR458792 JMN458789:JMN458792 JWJ458789:JWJ458792 KGF458789:KGF458792 KQB458789:KQB458792 KZX458789:KZX458792 LJT458789:LJT458792 LTP458789:LTP458792 MDL458789:MDL458792 MNH458789:MNH458792 MXD458789:MXD458792 NGZ458789:NGZ458792 NQV458789:NQV458792 OAR458789:OAR458792 OKN458789:OKN458792 OUJ458789:OUJ458792 PEF458789:PEF458792 POB458789:POB458792 PXX458789:PXX458792 QHT458789:QHT458792 QRP458789:QRP458792 RBL458789:RBL458792 RLH458789:RLH458792 RVD458789:RVD458792 SEZ458789:SEZ458792 SOV458789:SOV458792 SYR458789:SYR458792 TIN458789:TIN458792 TSJ458789:TSJ458792 UCF458789:UCF458792 UMB458789:UMB458792 UVX458789:UVX458792 VFT458789:VFT458792 VPP458789:VPP458792 VZL458789:VZL458792 WJH458789:WJH458792 WTD458789:WTD458792 F524326:F524329 GR524325:GR524328 QN524325:QN524328 AAJ524325:AAJ524328 AKF524325:AKF524328 AUB524325:AUB524328 BDX524325:BDX524328 BNT524325:BNT524328 BXP524325:BXP524328 CHL524325:CHL524328 CRH524325:CRH524328 DBD524325:DBD524328 DKZ524325:DKZ524328 DUV524325:DUV524328 EER524325:EER524328 EON524325:EON524328 EYJ524325:EYJ524328 FIF524325:FIF524328 FSB524325:FSB524328 GBX524325:GBX524328 GLT524325:GLT524328 GVP524325:GVP524328 HFL524325:HFL524328 HPH524325:HPH524328 HZD524325:HZD524328 IIZ524325:IIZ524328 ISV524325:ISV524328 JCR524325:JCR524328 JMN524325:JMN524328 JWJ524325:JWJ524328 KGF524325:KGF524328 KQB524325:KQB524328 KZX524325:KZX524328 LJT524325:LJT524328 LTP524325:LTP524328 MDL524325:MDL524328 MNH524325:MNH524328 MXD524325:MXD524328 NGZ524325:NGZ524328 NQV524325:NQV524328 OAR524325:OAR524328 OKN524325:OKN524328 OUJ524325:OUJ524328 PEF524325:PEF524328 POB524325:POB524328 PXX524325:PXX524328 QHT524325:QHT524328 QRP524325:QRP524328 RBL524325:RBL524328 RLH524325:RLH524328 RVD524325:RVD524328 SEZ524325:SEZ524328 SOV524325:SOV524328 SYR524325:SYR524328 TIN524325:TIN524328 TSJ524325:TSJ524328 UCF524325:UCF524328 UMB524325:UMB524328 UVX524325:UVX524328 VFT524325:VFT524328 VPP524325:VPP524328 VZL524325:VZL524328 WJH524325:WJH524328 WTD524325:WTD524328 F589862:F589865 GR589861:GR589864 QN589861:QN589864 AAJ589861:AAJ589864 AKF589861:AKF589864 AUB589861:AUB589864 BDX589861:BDX589864 BNT589861:BNT589864 BXP589861:BXP589864 CHL589861:CHL589864 CRH589861:CRH589864 DBD589861:DBD589864 DKZ589861:DKZ589864 DUV589861:DUV589864 EER589861:EER589864 EON589861:EON589864 EYJ589861:EYJ589864 FIF589861:FIF589864 FSB589861:FSB589864 GBX589861:GBX589864 GLT589861:GLT589864 GVP589861:GVP589864 HFL589861:HFL589864 HPH589861:HPH589864 HZD589861:HZD589864 IIZ589861:IIZ589864 ISV589861:ISV589864 JCR589861:JCR589864 JMN589861:JMN589864 JWJ589861:JWJ589864 KGF589861:KGF589864 KQB589861:KQB589864 KZX589861:KZX589864 LJT589861:LJT589864 LTP589861:LTP589864 MDL589861:MDL589864 MNH589861:MNH589864 MXD589861:MXD589864 NGZ589861:NGZ589864 NQV589861:NQV589864 OAR589861:OAR589864 OKN589861:OKN589864 OUJ589861:OUJ589864 PEF589861:PEF589864 POB589861:POB589864 PXX589861:PXX589864 QHT589861:QHT589864 QRP589861:QRP589864 RBL589861:RBL589864 RLH589861:RLH589864 RVD589861:RVD589864 SEZ589861:SEZ589864 SOV589861:SOV589864 SYR589861:SYR589864 TIN589861:TIN589864 TSJ589861:TSJ589864 UCF589861:UCF589864 UMB589861:UMB589864 UVX589861:UVX589864 VFT589861:VFT589864 VPP589861:VPP589864 VZL589861:VZL589864 WJH589861:WJH589864 WTD589861:WTD589864 F655398:F655401 GR655397:GR655400 QN655397:QN655400 AAJ655397:AAJ655400 AKF655397:AKF655400 AUB655397:AUB655400 BDX655397:BDX655400 BNT655397:BNT655400 BXP655397:BXP655400 CHL655397:CHL655400 CRH655397:CRH655400 DBD655397:DBD655400 DKZ655397:DKZ655400 DUV655397:DUV655400 EER655397:EER655400 EON655397:EON655400 EYJ655397:EYJ655400 FIF655397:FIF655400 FSB655397:FSB655400 GBX655397:GBX655400 GLT655397:GLT655400 GVP655397:GVP655400 HFL655397:HFL655400 HPH655397:HPH655400 HZD655397:HZD655400 IIZ655397:IIZ655400 ISV655397:ISV655400 JCR655397:JCR655400 JMN655397:JMN655400 JWJ655397:JWJ655400 KGF655397:KGF655400 KQB655397:KQB655400 KZX655397:KZX655400 LJT655397:LJT655400 LTP655397:LTP655400 MDL655397:MDL655400 MNH655397:MNH655400 MXD655397:MXD655400 NGZ655397:NGZ655400 NQV655397:NQV655400 OAR655397:OAR655400 OKN655397:OKN655400 OUJ655397:OUJ655400 PEF655397:PEF655400 POB655397:POB655400 PXX655397:PXX655400 QHT655397:QHT655400 QRP655397:QRP655400 RBL655397:RBL655400 RLH655397:RLH655400 RVD655397:RVD655400 SEZ655397:SEZ655400 SOV655397:SOV655400 SYR655397:SYR655400 TIN655397:TIN655400 TSJ655397:TSJ655400 UCF655397:UCF655400 UMB655397:UMB655400 UVX655397:UVX655400 VFT655397:VFT655400 VPP655397:VPP655400 VZL655397:VZL655400 WJH655397:WJH655400 WTD655397:WTD655400 F720934:F720937 GR720933:GR720936 QN720933:QN720936 AAJ720933:AAJ720936 AKF720933:AKF720936 AUB720933:AUB720936 BDX720933:BDX720936 BNT720933:BNT720936 BXP720933:BXP720936 CHL720933:CHL720936 CRH720933:CRH720936 DBD720933:DBD720936 DKZ720933:DKZ720936 DUV720933:DUV720936 EER720933:EER720936 EON720933:EON720936 EYJ720933:EYJ720936 FIF720933:FIF720936 FSB720933:FSB720936 GBX720933:GBX720936 GLT720933:GLT720936 GVP720933:GVP720936 HFL720933:HFL720936 HPH720933:HPH720936 HZD720933:HZD720936 IIZ720933:IIZ720936 ISV720933:ISV720936 JCR720933:JCR720936 JMN720933:JMN720936 JWJ720933:JWJ720936 KGF720933:KGF720936 KQB720933:KQB720936 KZX720933:KZX720936 LJT720933:LJT720936 LTP720933:LTP720936 MDL720933:MDL720936 MNH720933:MNH720936 MXD720933:MXD720936 NGZ720933:NGZ720936 NQV720933:NQV720936 OAR720933:OAR720936 OKN720933:OKN720936 OUJ720933:OUJ720936 PEF720933:PEF720936 POB720933:POB720936 PXX720933:PXX720936 QHT720933:QHT720936 QRP720933:QRP720936 RBL720933:RBL720936 RLH720933:RLH720936 RVD720933:RVD720936 SEZ720933:SEZ720936 SOV720933:SOV720936 SYR720933:SYR720936 TIN720933:TIN720936 TSJ720933:TSJ720936 UCF720933:UCF720936 UMB720933:UMB720936 UVX720933:UVX720936 VFT720933:VFT720936 VPP720933:VPP720936 VZL720933:VZL720936 WJH720933:WJH720936 WTD720933:WTD720936 F786470:F786473 GR786469:GR786472 QN786469:QN786472 AAJ786469:AAJ786472 AKF786469:AKF786472 AUB786469:AUB786472 BDX786469:BDX786472 BNT786469:BNT786472 BXP786469:BXP786472 CHL786469:CHL786472 CRH786469:CRH786472 DBD786469:DBD786472 DKZ786469:DKZ786472 DUV786469:DUV786472 EER786469:EER786472 EON786469:EON786472 EYJ786469:EYJ786472 FIF786469:FIF786472 FSB786469:FSB786472 GBX786469:GBX786472 GLT786469:GLT786472 GVP786469:GVP786472 HFL786469:HFL786472 HPH786469:HPH786472 HZD786469:HZD786472 IIZ786469:IIZ786472 ISV786469:ISV786472 JCR786469:JCR786472 JMN786469:JMN786472 JWJ786469:JWJ786472 KGF786469:KGF786472 KQB786469:KQB786472 KZX786469:KZX786472 LJT786469:LJT786472 LTP786469:LTP786472 MDL786469:MDL786472 MNH786469:MNH786472 MXD786469:MXD786472 NGZ786469:NGZ786472 NQV786469:NQV786472 OAR786469:OAR786472 OKN786469:OKN786472 OUJ786469:OUJ786472 PEF786469:PEF786472 POB786469:POB786472 PXX786469:PXX786472 QHT786469:QHT786472 QRP786469:QRP786472 RBL786469:RBL786472 RLH786469:RLH786472 RVD786469:RVD786472 SEZ786469:SEZ786472 SOV786469:SOV786472 SYR786469:SYR786472 TIN786469:TIN786472 TSJ786469:TSJ786472 UCF786469:UCF786472 UMB786469:UMB786472 UVX786469:UVX786472 VFT786469:VFT786472 VPP786469:VPP786472 VZL786469:VZL786472 WJH786469:WJH786472 WTD786469:WTD786472 F852006:F852009 GR852005:GR852008 QN852005:QN852008 AAJ852005:AAJ852008 AKF852005:AKF852008 AUB852005:AUB852008 BDX852005:BDX852008 BNT852005:BNT852008 BXP852005:BXP852008 CHL852005:CHL852008 CRH852005:CRH852008 DBD852005:DBD852008 DKZ852005:DKZ852008 DUV852005:DUV852008 EER852005:EER852008 EON852005:EON852008 EYJ852005:EYJ852008 FIF852005:FIF852008 FSB852005:FSB852008 GBX852005:GBX852008 GLT852005:GLT852008 GVP852005:GVP852008 HFL852005:HFL852008 HPH852005:HPH852008 HZD852005:HZD852008 IIZ852005:IIZ852008 ISV852005:ISV852008 JCR852005:JCR852008 JMN852005:JMN852008 JWJ852005:JWJ852008 KGF852005:KGF852008 KQB852005:KQB852008 KZX852005:KZX852008 LJT852005:LJT852008 LTP852005:LTP852008 MDL852005:MDL852008 MNH852005:MNH852008 MXD852005:MXD852008 NGZ852005:NGZ852008 NQV852005:NQV852008 OAR852005:OAR852008 OKN852005:OKN852008 OUJ852005:OUJ852008 PEF852005:PEF852008 POB852005:POB852008 PXX852005:PXX852008 QHT852005:QHT852008 QRP852005:QRP852008 RBL852005:RBL852008 RLH852005:RLH852008 RVD852005:RVD852008 SEZ852005:SEZ852008 SOV852005:SOV852008 SYR852005:SYR852008 TIN852005:TIN852008 TSJ852005:TSJ852008 UCF852005:UCF852008 UMB852005:UMB852008 UVX852005:UVX852008 VFT852005:VFT852008 VPP852005:VPP852008 VZL852005:VZL852008 WJH852005:WJH852008 WTD852005:WTD852008 F917542:F917545 GR917541:GR917544 QN917541:QN917544 AAJ917541:AAJ917544 AKF917541:AKF917544 AUB917541:AUB917544 BDX917541:BDX917544 BNT917541:BNT917544 BXP917541:BXP917544 CHL917541:CHL917544 CRH917541:CRH917544 DBD917541:DBD917544 DKZ917541:DKZ917544 DUV917541:DUV917544 EER917541:EER917544 EON917541:EON917544 EYJ917541:EYJ917544 FIF917541:FIF917544 FSB917541:FSB917544 GBX917541:GBX917544 GLT917541:GLT917544 GVP917541:GVP917544 HFL917541:HFL917544 HPH917541:HPH917544 HZD917541:HZD917544 IIZ917541:IIZ917544 ISV917541:ISV917544 JCR917541:JCR917544 JMN917541:JMN917544 JWJ917541:JWJ917544 KGF917541:KGF917544 KQB917541:KQB917544 KZX917541:KZX917544 LJT917541:LJT917544 LTP917541:LTP917544 MDL917541:MDL917544 MNH917541:MNH917544 MXD917541:MXD917544 NGZ917541:NGZ917544 NQV917541:NQV917544 OAR917541:OAR917544 OKN917541:OKN917544 OUJ917541:OUJ917544 PEF917541:PEF917544 POB917541:POB917544 PXX917541:PXX917544 QHT917541:QHT917544 QRP917541:QRP917544 RBL917541:RBL917544 RLH917541:RLH917544 RVD917541:RVD917544 SEZ917541:SEZ917544 SOV917541:SOV917544 SYR917541:SYR917544 TIN917541:TIN917544 TSJ917541:TSJ917544 UCF917541:UCF917544 UMB917541:UMB917544 UVX917541:UVX917544 VFT917541:VFT917544 VPP917541:VPP917544 VZL917541:VZL917544 WJH917541:WJH917544 WTD917541:WTD917544 F983078:F983081 GR983077:GR983080 QN983077:QN983080 AAJ983077:AAJ983080 AKF983077:AKF983080 AUB983077:AUB983080 BDX983077:BDX983080 BNT983077:BNT983080 BXP983077:BXP983080 CHL983077:CHL983080 CRH983077:CRH983080 DBD983077:DBD983080 DKZ983077:DKZ983080 DUV983077:DUV983080 EER983077:EER983080 EON983077:EON983080 EYJ983077:EYJ983080 FIF983077:FIF983080 FSB983077:FSB983080 GBX983077:GBX983080 GLT983077:GLT983080 GVP983077:GVP983080 HFL983077:HFL983080 HPH983077:HPH983080 HZD983077:HZD983080 IIZ983077:IIZ983080 ISV983077:ISV983080 JCR983077:JCR983080 JMN983077:JMN983080 JWJ983077:JWJ983080 KGF983077:KGF983080 KQB983077:KQB983080 KZX983077:KZX983080 LJT983077:LJT983080 LTP983077:LTP983080 MDL983077:MDL983080 MNH983077:MNH983080 MXD983077:MXD983080 NGZ983077:NGZ983080 NQV983077:NQV983080 OAR983077:OAR983080 OKN983077:OKN983080 OUJ983077:OUJ983080 PEF983077:PEF983080 POB983077:POB983080 PXX983077:PXX983080 QHT983077:QHT983080 QRP983077:QRP983080 RBL983077:RBL983080 RLH983077:RLH983080 RVD983077:RVD983080 SEZ983077:SEZ983080 SOV983077:SOV983080 SYR983077:SYR983080 TIN983077:TIN983080 TSJ983077:TSJ983080 UCF983077:UCF983080 UMB983077:UMB983080 UVX983077:UVX983080 VFT983077:VFT983080 VPP983077:VPP983080 VZL983077:VZL983080 WJH983077:WJH983080 WTD983077:WTD983080 F65598 GR65597 QN65597 AAJ65597 AKF65597 AUB65597 BDX65597 BNT65597 BXP65597 CHL65597 CRH65597 DBD65597 DKZ65597 DUV65597 EER65597 EON65597 EYJ65597 FIF65597 FSB65597 GBX65597 GLT65597 GVP65597 HFL65597 HPH65597 HZD65597 IIZ65597 ISV65597 JCR65597 JMN65597 JWJ65597 KGF65597 KQB65597 KZX65597 LJT65597 LTP65597 MDL65597 MNH65597 MXD65597 NGZ65597 NQV65597 OAR65597 OKN65597 OUJ65597 PEF65597 POB65597 PXX65597 QHT65597 QRP65597 RBL65597 RLH65597 RVD65597 SEZ65597 SOV65597 SYR65597 TIN65597 TSJ65597 UCF65597 UMB65597 UVX65597 VFT65597 VPP65597 VZL65597 WJH65597 WTD65597 F131134 GR131133 QN131133 AAJ131133 AKF131133 AUB131133 BDX131133 BNT131133 BXP131133 CHL131133 CRH131133 DBD131133 DKZ131133 DUV131133 EER131133 EON131133 EYJ131133 FIF131133 FSB131133 GBX131133 GLT131133 GVP131133 HFL131133 HPH131133 HZD131133 IIZ131133 ISV131133 JCR131133 JMN131133 JWJ131133 KGF131133 KQB131133 KZX131133 LJT131133 LTP131133 MDL131133 MNH131133 MXD131133 NGZ131133 NQV131133 OAR131133 OKN131133 OUJ131133 PEF131133 POB131133 PXX131133 QHT131133 QRP131133 RBL131133 RLH131133 RVD131133 SEZ131133 SOV131133 SYR131133 TIN131133 TSJ131133 UCF131133 UMB131133 UVX131133 VFT131133 VPP131133 VZL131133 WJH131133 WTD131133 F196670 GR196669 QN196669 AAJ196669 AKF196669 AUB196669 BDX196669 BNT196669 BXP196669 CHL196669 CRH196669 DBD196669 DKZ196669 DUV196669 EER196669 EON196669 EYJ196669 FIF196669 FSB196669 GBX196669 GLT196669 GVP196669 HFL196669 HPH196669 HZD196669 IIZ196669 ISV196669 JCR196669 JMN196669 JWJ196669 KGF196669 KQB196669 KZX196669 LJT196669 LTP196669 MDL196669 MNH196669 MXD196669 NGZ196669 NQV196669 OAR196669 OKN196669 OUJ196669 PEF196669 POB196669 PXX196669 QHT196669 QRP196669 RBL196669 RLH196669 RVD196669 SEZ196669 SOV196669 SYR196669 TIN196669 TSJ196669 UCF196669 UMB196669 UVX196669 VFT196669 VPP196669 VZL196669 WJH196669 WTD196669 F262206 GR262205 QN262205 AAJ262205 AKF262205 AUB262205 BDX262205 BNT262205 BXP262205 CHL262205 CRH262205 DBD262205 DKZ262205 DUV262205 EER262205 EON262205 EYJ262205 FIF262205 FSB262205 GBX262205 GLT262205 GVP262205 HFL262205 HPH262205 HZD262205 IIZ262205 ISV262205 JCR262205 JMN262205 JWJ262205 KGF262205 KQB262205 KZX262205 LJT262205 LTP262205 MDL262205 MNH262205 MXD262205 NGZ262205 NQV262205 OAR262205 OKN262205 OUJ262205 PEF262205 POB262205 PXX262205 QHT262205 QRP262205 RBL262205 RLH262205 RVD262205 SEZ262205 SOV262205 SYR262205 TIN262205 TSJ262205 UCF262205 UMB262205 UVX262205 VFT262205 VPP262205 VZL262205 WJH262205 WTD262205 F327742 GR327741 QN327741 AAJ327741 AKF327741 AUB327741 BDX327741 BNT327741 BXP327741 CHL327741 CRH327741 DBD327741 DKZ327741 DUV327741 EER327741 EON327741 EYJ327741 FIF327741 FSB327741 GBX327741 GLT327741 GVP327741 HFL327741 HPH327741 HZD327741 IIZ327741 ISV327741 JCR327741 JMN327741 JWJ327741 KGF327741 KQB327741 KZX327741 LJT327741 LTP327741 MDL327741 MNH327741 MXD327741 NGZ327741 NQV327741 OAR327741 OKN327741 OUJ327741 PEF327741 POB327741 PXX327741 QHT327741 QRP327741 RBL327741 RLH327741 RVD327741 SEZ327741 SOV327741 SYR327741 TIN327741 TSJ327741 UCF327741 UMB327741 UVX327741 VFT327741 VPP327741 VZL327741 WJH327741 WTD327741 F393278 GR393277 QN393277 AAJ393277 AKF393277 AUB393277 BDX393277 BNT393277 BXP393277 CHL393277 CRH393277 DBD393277 DKZ393277 DUV393277 EER393277 EON393277 EYJ393277 FIF393277 FSB393277 GBX393277 GLT393277 GVP393277 HFL393277 HPH393277 HZD393277 IIZ393277 ISV393277 JCR393277 JMN393277 JWJ393277 KGF393277 KQB393277 KZX393277 LJT393277 LTP393277 MDL393277 MNH393277 MXD393277 NGZ393277 NQV393277 OAR393277 OKN393277 OUJ393277 PEF393277 POB393277 PXX393277 QHT393277 QRP393277 RBL393277 RLH393277 RVD393277 SEZ393277 SOV393277 SYR393277 TIN393277 TSJ393277 UCF393277 UMB393277 UVX393277 VFT393277 VPP393277 VZL393277 WJH393277 WTD393277 F458814 GR458813 QN458813 AAJ458813 AKF458813 AUB458813 BDX458813 BNT458813 BXP458813 CHL458813 CRH458813 DBD458813 DKZ458813 DUV458813 EER458813 EON458813 EYJ458813 FIF458813 FSB458813 GBX458813 GLT458813 GVP458813 HFL458813 HPH458813 HZD458813 IIZ458813 ISV458813 JCR458813 JMN458813 JWJ458813 KGF458813 KQB458813 KZX458813 LJT458813 LTP458813 MDL458813 MNH458813 MXD458813 NGZ458813 NQV458813 OAR458813 OKN458813 OUJ458813 PEF458813 POB458813 PXX458813 QHT458813 QRP458813 RBL458813 RLH458813 RVD458813 SEZ458813 SOV458813 SYR458813 TIN458813 TSJ458813 UCF458813 UMB458813 UVX458813 VFT458813 VPP458813 VZL458813 WJH458813 WTD458813 F524350 GR524349 QN524349 AAJ524349 AKF524349 AUB524349 BDX524349 BNT524349 BXP524349 CHL524349 CRH524349 DBD524349 DKZ524349 DUV524349 EER524349 EON524349 EYJ524349 FIF524349 FSB524349 GBX524349 GLT524349 GVP524349 HFL524349 HPH524349 HZD524349 IIZ524349 ISV524349 JCR524349 JMN524349 JWJ524349 KGF524349 KQB524349 KZX524349 LJT524349 LTP524349 MDL524349 MNH524349 MXD524349 NGZ524349 NQV524349 OAR524349 OKN524349 OUJ524349 PEF524349 POB524349 PXX524349 QHT524349 QRP524349 RBL524349 RLH524349 RVD524349 SEZ524349 SOV524349 SYR524349 TIN524349 TSJ524349 UCF524349 UMB524349 UVX524349 VFT524349 VPP524349 VZL524349 WJH524349 WTD524349 F589886 GR589885 QN589885 AAJ589885 AKF589885 AUB589885 BDX589885 BNT589885 BXP589885 CHL589885 CRH589885 DBD589885 DKZ589885 DUV589885 EER589885 EON589885 EYJ589885 FIF589885 FSB589885 GBX589885 GLT589885 GVP589885 HFL589885 HPH589885 HZD589885 IIZ589885 ISV589885 JCR589885 JMN589885 JWJ589885 KGF589885 KQB589885 KZX589885 LJT589885 LTP589885 MDL589885 MNH589885 MXD589885 NGZ589885 NQV589885 OAR589885 OKN589885 OUJ589885 PEF589885 POB589885 PXX589885 QHT589885 QRP589885 RBL589885 RLH589885 RVD589885 SEZ589885 SOV589885 SYR589885 TIN589885 TSJ589885 UCF589885 UMB589885 UVX589885 VFT589885 VPP589885 VZL589885 WJH589885 WTD589885 F655422 GR655421 QN655421 AAJ655421 AKF655421 AUB655421 BDX655421 BNT655421 BXP655421 CHL655421 CRH655421 DBD655421 DKZ655421 DUV655421 EER655421 EON655421 EYJ655421 FIF655421 FSB655421 GBX655421 GLT655421 GVP655421 HFL655421 HPH655421 HZD655421 IIZ655421 ISV655421 JCR655421 JMN655421 JWJ655421 KGF655421 KQB655421 KZX655421 LJT655421 LTP655421 MDL655421 MNH655421 MXD655421 NGZ655421 NQV655421 OAR655421 OKN655421 OUJ655421 PEF655421 POB655421 PXX655421 QHT655421 QRP655421 RBL655421 RLH655421 RVD655421 SEZ655421 SOV655421 SYR655421 TIN655421 TSJ655421 UCF655421 UMB655421 UVX655421 VFT655421 VPP655421 VZL655421 WJH655421 WTD655421 F720958 GR720957 QN720957 AAJ720957 AKF720957 AUB720957 BDX720957 BNT720957 BXP720957 CHL720957 CRH720957 DBD720957 DKZ720957 DUV720957 EER720957 EON720957 EYJ720957 FIF720957 FSB720957 GBX720957 GLT720957 GVP720957 HFL720957 HPH720957 HZD720957 IIZ720957 ISV720957 JCR720957 JMN720957 JWJ720957 KGF720957 KQB720957 KZX720957 LJT720957 LTP720957 MDL720957 MNH720957 MXD720957 NGZ720957 NQV720957 OAR720957 OKN720957 OUJ720957 PEF720957 POB720957 PXX720957 QHT720957 QRP720957 RBL720957 RLH720957 RVD720957 SEZ720957 SOV720957 SYR720957 TIN720957 TSJ720957 UCF720957 UMB720957 UVX720957 VFT720957 VPP720957 VZL720957 WJH720957 WTD720957 F786494 GR786493 QN786493 AAJ786493 AKF786493 AUB786493 BDX786493 BNT786493 BXP786493 CHL786493 CRH786493 DBD786493 DKZ786493 DUV786493 EER786493 EON786493 EYJ786493 FIF786493 FSB786493 GBX786493 GLT786493 GVP786493 HFL786493 HPH786493 HZD786493 IIZ786493 ISV786493 JCR786493 JMN786493 JWJ786493 KGF786493 KQB786493 KZX786493 LJT786493 LTP786493 MDL786493 MNH786493 MXD786493 NGZ786493 NQV786493 OAR786493 OKN786493 OUJ786493 PEF786493 POB786493 PXX786493 QHT786493 QRP786493 RBL786493 RLH786493 RVD786493 SEZ786493 SOV786493 SYR786493 TIN786493 TSJ786493 UCF786493 UMB786493 UVX786493 VFT786493 VPP786493 VZL786493 WJH786493 WTD786493 F852030 GR852029 QN852029 AAJ852029 AKF852029 AUB852029 BDX852029 BNT852029 BXP852029 CHL852029 CRH852029 DBD852029 DKZ852029 DUV852029 EER852029 EON852029 EYJ852029 FIF852029 FSB852029 GBX852029 GLT852029 GVP852029 HFL852029 HPH852029 HZD852029 IIZ852029 ISV852029 JCR852029 JMN852029 JWJ852029 KGF852029 KQB852029 KZX852029 LJT852029 LTP852029 MDL852029 MNH852029 MXD852029 NGZ852029 NQV852029 OAR852029 OKN852029 OUJ852029 PEF852029 POB852029 PXX852029 QHT852029 QRP852029 RBL852029 RLH852029 RVD852029 SEZ852029 SOV852029 SYR852029 TIN852029 TSJ852029 UCF852029 UMB852029 UVX852029 VFT852029 VPP852029 VZL852029 WJH852029 WTD852029 F917566 GR917565 QN917565 AAJ917565 AKF917565 AUB917565 BDX917565 BNT917565 BXP917565 CHL917565 CRH917565 DBD917565 DKZ917565 DUV917565 EER917565 EON917565 EYJ917565 FIF917565 FSB917565 GBX917565 GLT917565 GVP917565 HFL917565 HPH917565 HZD917565 IIZ917565 ISV917565 JCR917565 JMN917565 JWJ917565 KGF917565 KQB917565 KZX917565 LJT917565 LTP917565 MDL917565 MNH917565 MXD917565 NGZ917565 NQV917565 OAR917565 OKN917565 OUJ917565 PEF917565 POB917565 PXX917565 QHT917565 QRP917565 RBL917565 RLH917565 RVD917565 SEZ917565 SOV917565 SYR917565 TIN917565 TSJ917565 UCF917565 UMB917565 UVX917565 VFT917565 VPP917565 VZL917565 WJH917565 WTD917565 F983102 GR983101 QN983101 AAJ983101 AKF983101 AUB983101 BDX983101 BNT983101 BXP983101 CHL983101 CRH983101 DBD983101 DKZ983101 DUV983101 EER983101 EON983101 EYJ983101 FIF983101 FSB983101 GBX983101 GLT983101 GVP983101 HFL983101 HPH983101 HZD983101 IIZ983101 ISV983101 JCR983101 JMN983101 JWJ983101 KGF983101 KQB983101 KZX983101 LJT983101 LTP983101 MDL983101 MNH983101 MXD983101 NGZ983101 NQV983101 OAR983101 OKN983101 OUJ983101 PEF983101 POB983101 PXX983101 QHT983101 QRP983101 RBL983101 RLH983101 RVD983101 SEZ983101 SOV983101 SYR983101 TIN983101 TSJ983101 UCF983101 UMB983101 UVX983101 VFT983101 VPP983101 VZL983101 WJH983101 WTD983101 F65604:F65607 GR65603:GR65606 QN65603:QN65606 AAJ65603:AAJ65606 AKF65603:AKF65606 AUB65603:AUB65606 BDX65603:BDX65606 BNT65603:BNT65606 BXP65603:BXP65606 CHL65603:CHL65606 CRH65603:CRH65606 DBD65603:DBD65606 DKZ65603:DKZ65606 DUV65603:DUV65606 EER65603:EER65606 EON65603:EON65606 EYJ65603:EYJ65606 FIF65603:FIF65606 FSB65603:FSB65606 GBX65603:GBX65606 GLT65603:GLT65606 GVP65603:GVP65606 HFL65603:HFL65606 HPH65603:HPH65606 HZD65603:HZD65606 IIZ65603:IIZ65606 ISV65603:ISV65606 JCR65603:JCR65606 JMN65603:JMN65606 JWJ65603:JWJ65606 KGF65603:KGF65606 KQB65603:KQB65606 KZX65603:KZX65606 LJT65603:LJT65606 LTP65603:LTP65606 MDL65603:MDL65606 MNH65603:MNH65606 MXD65603:MXD65606 NGZ65603:NGZ65606 NQV65603:NQV65606 OAR65603:OAR65606 OKN65603:OKN65606 OUJ65603:OUJ65606 PEF65603:PEF65606 POB65603:POB65606 PXX65603:PXX65606 QHT65603:QHT65606 QRP65603:QRP65606 RBL65603:RBL65606 RLH65603:RLH65606 RVD65603:RVD65606 SEZ65603:SEZ65606 SOV65603:SOV65606 SYR65603:SYR65606 TIN65603:TIN65606 TSJ65603:TSJ65606 UCF65603:UCF65606 UMB65603:UMB65606 UVX65603:UVX65606 VFT65603:VFT65606 VPP65603:VPP65606 VZL65603:VZL65606 WJH65603:WJH65606 WTD65603:WTD65606 F131140:F131143 GR131139:GR131142 QN131139:QN131142 AAJ131139:AAJ131142 AKF131139:AKF131142 AUB131139:AUB131142 BDX131139:BDX131142 BNT131139:BNT131142 BXP131139:BXP131142 CHL131139:CHL131142 CRH131139:CRH131142 DBD131139:DBD131142 DKZ131139:DKZ131142 DUV131139:DUV131142 EER131139:EER131142 EON131139:EON131142 EYJ131139:EYJ131142 FIF131139:FIF131142 FSB131139:FSB131142 GBX131139:GBX131142 GLT131139:GLT131142 GVP131139:GVP131142 HFL131139:HFL131142 HPH131139:HPH131142 HZD131139:HZD131142 IIZ131139:IIZ131142 ISV131139:ISV131142 JCR131139:JCR131142 JMN131139:JMN131142 JWJ131139:JWJ131142 KGF131139:KGF131142 KQB131139:KQB131142 KZX131139:KZX131142 LJT131139:LJT131142 LTP131139:LTP131142 MDL131139:MDL131142 MNH131139:MNH131142 MXD131139:MXD131142 NGZ131139:NGZ131142 NQV131139:NQV131142 OAR131139:OAR131142 OKN131139:OKN131142 OUJ131139:OUJ131142 PEF131139:PEF131142 POB131139:POB131142 PXX131139:PXX131142 QHT131139:QHT131142 QRP131139:QRP131142 RBL131139:RBL131142 RLH131139:RLH131142 RVD131139:RVD131142 SEZ131139:SEZ131142 SOV131139:SOV131142 SYR131139:SYR131142 TIN131139:TIN131142 TSJ131139:TSJ131142 UCF131139:UCF131142 UMB131139:UMB131142 UVX131139:UVX131142 VFT131139:VFT131142 VPP131139:VPP131142 VZL131139:VZL131142 WJH131139:WJH131142 WTD131139:WTD131142 F196676:F196679 GR196675:GR196678 QN196675:QN196678 AAJ196675:AAJ196678 AKF196675:AKF196678 AUB196675:AUB196678 BDX196675:BDX196678 BNT196675:BNT196678 BXP196675:BXP196678 CHL196675:CHL196678 CRH196675:CRH196678 DBD196675:DBD196678 DKZ196675:DKZ196678 DUV196675:DUV196678 EER196675:EER196678 EON196675:EON196678 EYJ196675:EYJ196678 FIF196675:FIF196678 FSB196675:FSB196678 GBX196675:GBX196678 GLT196675:GLT196678 GVP196675:GVP196678 HFL196675:HFL196678 HPH196675:HPH196678 HZD196675:HZD196678 IIZ196675:IIZ196678 ISV196675:ISV196678 JCR196675:JCR196678 JMN196675:JMN196678 JWJ196675:JWJ196678 KGF196675:KGF196678 KQB196675:KQB196678 KZX196675:KZX196678 LJT196675:LJT196678 LTP196675:LTP196678 MDL196675:MDL196678 MNH196675:MNH196678 MXD196675:MXD196678 NGZ196675:NGZ196678 NQV196675:NQV196678 OAR196675:OAR196678 OKN196675:OKN196678 OUJ196675:OUJ196678 PEF196675:PEF196678 POB196675:POB196678 PXX196675:PXX196678 QHT196675:QHT196678 QRP196675:QRP196678 RBL196675:RBL196678 RLH196675:RLH196678 RVD196675:RVD196678 SEZ196675:SEZ196678 SOV196675:SOV196678 SYR196675:SYR196678 TIN196675:TIN196678 TSJ196675:TSJ196678 UCF196675:UCF196678 UMB196675:UMB196678 UVX196675:UVX196678 VFT196675:VFT196678 VPP196675:VPP196678 VZL196675:VZL196678 WJH196675:WJH196678 WTD196675:WTD196678 F262212:F262215 GR262211:GR262214 QN262211:QN262214 AAJ262211:AAJ262214 AKF262211:AKF262214 AUB262211:AUB262214 BDX262211:BDX262214 BNT262211:BNT262214 BXP262211:BXP262214 CHL262211:CHL262214 CRH262211:CRH262214 DBD262211:DBD262214 DKZ262211:DKZ262214 DUV262211:DUV262214 EER262211:EER262214 EON262211:EON262214 EYJ262211:EYJ262214 FIF262211:FIF262214 FSB262211:FSB262214 GBX262211:GBX262214 GLT262211:GLT262214 GVP262211:GVP262214 HFL262211:HFL262214 HPH262211:HPH262214 HZD262211:HZD262214 IIZ262211:IIZ262214 ISV262211:ISV262214 JCR262211:JCR262214 JMN262211:JMN262214 JWJ262211:JWJ262214 KGF262211:KGF262214 KQB262211:KQB262214 KZX262211:KZX262214 LJT262211:LJT262214 LTP262211:LTP262214 MDL262211:MDL262214 MNH262211:MNH262214 MXD262211:MXD262214 NGZ262211:NGZ262214 NQV262211:NQV262214 OAR262211:OAR262214 OKN262211:OKN262214 OUJ262211:OUJ262214 PEF262211:PEF262214 POB262211:POB262214 PXX262211:PXX262214 QHT262211:QHT262214 QRP262211:QRP262214 RBL262211:RBL262214 RLH262211:RLH262214 RVD262211:RVD262214 SEZ262211:SEZ262214 SOV262211:SOV262214 SYR262211:SYR262214 TIN262211:TIN262214 TSJ262211:TSJ262214 UCF262211:UCF262214 UMB262211:UMB262214 UVX262211:UVX262214 VFT262211:VFT262214 VPP262211:VPP262214 VZL262211:VZL262214 WJH262211:WJH262214 WTD262211:WTD262214 F327748:F327751 GR327747:GR327750 QN327747:QN327750 AAJ327747:AAJ327750 AKF327747:AKF327750 AUB327747:AUB327750 BDX327747:BDX327750 BNT327747:BNT327750 BXP327747:BXP327750 CHL327747:CHL327750 CRH327747:CRH327750 DBD327747:DBD327750 DKZ327747:DKZ327750 DUV327747:DUV327750 EER327747:EER327750 EON327747:EON327750 EYJ327747:EYJ327750 FIF327747:FIF327750 FSB327747:FSB327750 GBX327747:GBX327750 GLT327747:GLT327750 GVP327747:GVP327750 HFL327747:HFL327750 HPH327747:HPH327750 HZD327747:HZD327750 IIZ327747:IIZ327750 ISV327747:ISV327750 JCR327747:JCR327750 JMN327747:JMN327750 JWJ327747:JWJ327750 KGF327747:KGF327750 KQB327747:KQB327750 KZX327747:KZX327750 LJT327747:LJT327750 LTP327747:LTP327750 MDL327747:MDL327750 MNH327747:MNH327750 MXD327747:MXD327750 NGZ327747:NGZ327750 NQV327747:NQV327750 OAR327747:OAR327750 OKN327747:OKN327750 OUJ327747:OUJ327750 PEF327747:PEF327750 POB327747:POB327750 PXX327747:PXX327750 QHT327747:QHT327750 QRP327747:QRP327750 RBL327747:RBL327750 RLH327747:RLH327750 RVD327747:RVD327750 SEZ327747:SEZ327750 SOV327747:SOV327750 SYR327747:SYR327750 TIN327747:TIN327750 TSJ327747:TSJ327750 UCF327747:UCF327750 UMB327747:UMB327750 UVX327747:UVX327750 VFT327747:VFT327750 VPP327747:VPP327750 VZL327747:VZL327750 WJH327747:WJH327750 WTD327747:WTD327750 F393284:F393287 GR393283:GR393286 QN393283:QN393286 AAJ393283:AAJ393286 AKF393283:AKF393286 AUB393283:AUB393286 BDX393283:BDX393286 BNT393283:BNT393286 BXP393283:BXP393286 CHL393283:CHL393286 CRH393283:CRH393286 DBD393283:DBD393286 DKZ393283:DKZ393286 DUV393283:DUV393286 EER393283:EER393286 EON393283:EON393286 EYJ393283:EYJ393286 FIF393283:FIF393286 FSB393283:FSB393286 GBX393283:GBX393286 GLT393283:GLT393286 GVP393283:GVP393286 HFL393283:HFL393286 HPH393283:HPH393286 HZD393283:HZD393286 IIZ393283:IIZ393286 ISV393283:ISV393286 JCR393283:JCR393286 JMN393283:JMN393286 JWJ393283:JWJ393286 KGF393283:KGF393286 KQB393283:KQB393286 KZX393283:KZX393286 LJT393283:LJT393286 LTP393283:LTP393286 MDL393283:MDL393286 MNH393283:MNH393286 MXD393283:MXD393286 NGZ393283:NGZ393286 NQV393283:NQV393286 OAR393283:OAR393286 OKN393283:OKN393286 OUJ393283:OUJ393286 PEF393283:PEF393286 POB393283:POB393286 PXX393283:PXX393286 QHT393283:QHT393286 QRP393283:QRP393286 RBL393283:RBL393286 RLH393283:RLH393286 RVD393283:RVD393286 SEZ393283:SEZ393286 SOV393283:SOV393286 SYR393283:SYR393286 TIN393283:TIN393286 TSJ393283:TSJ393286 UCF393283:UCF393286 UMB393283:UMB393286 UVX393283:UVX393286 VFT393283:VFT393286 VPP393283:VPP393286 VZL393283:VZL393286 WJH393283:WJH393286 WTD393283:WTD393286 F458820:F458823 GR458819:GR458822 QN458819:QN458822 AAJ458819:AAJ458822 AKF458819:AKF458822 AUB458819:AUB458822 BDX458819:BDX458822 BNT458819:BNT458822 BXP458819:BXP458822 CHL458819:CHL458822 CRH458819:CRH458822 DBD458819:DBD458822 DKZ458819:DKZ458822 DUV458819:DUV458822 EER458819:EER458822 EON458819:EON458822 EYJ458819:EYJ458822 FIF458819:FIF458822 FSB458819:FSB458822 GBX458819:GBX458822 GLT458819:GLT458822 GVP458819:GVP458822 HFL458819:HFL458822 HPH458819:HPH458822 HZD458819:HZD458822 IIZ458819:IIZ458822 ISV458819:ISV458822 JCR458819:JCR458822 JMN458819:JMN458822 JWJ458819:JWJ458822 KGF458819:KGF458822 KQB458819:KQB458822 KZX458819:KZX458822 LJT458819:LJT458822 LTP458819:LTP458822 MDL458819:MDL458822 MNH458819:MNH458822 MXD458819:MXD458822 NGZ458819:NGZ458822 NQV458819:NQV458822 OAR458819:OAR458822 OKN458819:OKN458822 OUJ458819:OUJ458822 PEF458819:PEF458822 POB458819:POB458822 PXX458819:PXX458822 QHT458819:QHT458822 QRP458819:QRP458822 RBL458819:RBL458822 RLH458819:RLH458822 RVD458819:RVD458822 SEZ458819:SEZ458822 SOV458819:SOV458822 SYR458819:SYR458822 TIN458819:TIN458822 TSJ458819:TSJ458822 UCF458819:UCF458822 UMB458819:UMB458822 UVX458819:UVX458822 VFT458819:VFT458822 VPP458819:VPP458822 VZL458819:VZL458822 WJH458819:WJH458822 WTD458819:WTD458822 F524356:F524359 GR524355:GR524358 QN524355:QN524358 AAJ524355:AAJ524358 AKF524355:AKF524358 AUB524355:AUB524358 BDX524355:BDX524358 BNT524355:BNT524358 BXP524355:BXP524358 CHL524355:CHL524358 CRH524355:CRH524358 DBD524355:DBD524358 DKZ524355:DKZ524358 DUV524355:DUV524358 EER524355:EER524358 EON524355:EON524358 EYJ524355:EYJ524358 FIF524355:FIF524358 FSB524355:FSB524358 GBX524355:GBX524358 GLT524355:GLT524358 GVP524355:GVP524358 HFL524355:HFL524358 HPH524355:HPH524358 HZD524355:HZD524358 IIZ524355:IIZ524358 ISV524355:ISV524358 JCR524355:JCR524358 JMN524355:JMN524358 JWJ524355:JWJ524358 KGF524355:KGF524358 KQB524355:KQB524358 KZX524355:KZX524358 LJT524355:LJT524358 LTP524355:LTP524358 MDL524355:MDL524358 MNH524355:MNH524358 MXD524355:MXD524358 NGZ524355:NGZ524358 NQV524355:NQV524358 OAR524355:OAR524358 OKN524355:OKN524358 OUJ524355:OUJ524358 PEF524355:PEF524358 POB524355:POB524358 PXX524355:PXX524358 QHT524355:QHT524358 QRP524355:QRP524358 RBL524355:RBL524358 RLH524355:RLH524358 RVD524355:RVD524358 SEZ524355:SEZ524358 SOV524355:SOV524358 SYR524355:SYR524358 TIN524355:TIN524358 TSJ524355:TSJ524358 UCF524355:UCF524358 UMB524355:UMB524358 UVX524355:UVX524358 VFT524355:VFT524358 VPP524355:VPP524358 VZL524355:VZL524358 WJH524355:WJH524358 WTD524355:WTD524358 F589892:F589895 GR589891:GR589894 QN589891:QN589894 AAJ589891:AAJ589894 AKF589891:AKF589894 AUB589891:AUB589894 BDX589891:BDX589894 BNT589891:BNT589894 BXP589891:BXP589894 CHL589891:CHL589894 CRH589891:CRH589894 DBD589891:DBD589894 DKZ589891:DKZ589894 DUV589891:DUV589894 EER589891:EER589894 EON589891:EON589894 EYJ589891:EYJ589894 FIF589891:FIF589894 FSB589891:FSB589894 GBX589891:GBX589894 GLT589891:GLT589894 GVP589891:GVP589894 HFL589891:HFL589894 HPH589891:HPH589894 HZD589891:HZD589894 IIZ589891:IIZ589894 ISV589891:ISV589894 JCR589891:JCR589894 JMN589891:JMN589894 JWJ589891:JWJ589894 KGF589891:KGF589894 KQB589891:KQB589894 KZX589891:KZX589894 LJT589891:LJT589894 LTP589891:LTP589894 MDL589891:MDL589894 MNH589891:MNH589894 MXD589891:MXD589894 NGZ589891:NGZ589894 NQV589891:NQV589894 OAR589891:OAR589894 OKN589891:OKN589894 OUJ589891:OUJ589894 PEF589891:PEF589894 POB589891:POB589894 PXX589891:PXX589894 QHT589891:QHT589894 QRP589891:QRP589894 RBL589891:RBL589894 RLH589891:RLH589894 RVD589891:RVD589894 SEZ589891:SEZ589894 SOV589891:SOV589894 SYR589891:SYR589894 TIN589891:TIN589894 TSJ589891:TSJ589894 UCF589891:UCF589894 UMB589891:UMB589894 UVX589891:UVX589894 VFT589891:VFT589894 VPP589891:VPP589894 VZL589891:VZL589894 WJH589891:WJH589894 WTD589891:WTD589894 F655428:F655431 GR655427:GR655430 QN655427:QN655430 AAJ655427:AAJ655430 AKF655427:AKF655430 AUB655427:AUB655430 BDX655427:BDX655430 BNT655427:BNT655430 BXP655427:BXP655430 CHL655427:CHL655430 CRH655427:CRH655430 DBD655427:DBD655430 DKZ655427:DKZ655430 DUV655427:DUV655430 EER655427:EER655430 EON655427:EON655430 EYJ655427:EYJ655430 FIF655427:FIF655430 FSB655427:FSB655430 GBX655427:GBX655430 GLT655427:GLT655430 GVP655427:GVP655430 HFL655427:HFL655430 HPH655427:HPH655430 HZD655427:HZD655430 IIZ655427:IIZ655430 ISV655427:ISV655430 JCR655427:JCR655430 JMN655427:JMN655430 JWJ655427:JWJ655430 KGF655427:KGF655430 KQB655427:KQB655430 KZX655427:KZX655430 LJT655427:LJT655430 LTP655427:LTP655430 MDL655427:MDL655430 MNH655427:MNH655430 MXD655427:MXD655430 NGZ655427:NGZ655430 NQV655427:NQV655430 OAR655427:OAR655430 OKN655427:OKN655430 OUJ655427:OUJ655430 PEF655427:PEF655430 POB655427:POB655430 PXX655427:PXX655430 QHT655427:QHT655430 QRP655427:QRP655430 RBL655427:RBL655430 RLH655427:RLH655430 RVD655427:RVD655430 SEZ655427:SEZ655430 SOV655427:SOV655430 SYR655427:SYR655430 TIN655427:TIN655430 TSJ655427:TSJ655430 UCF655427:UCF655430 UMB655427:UMB655430 UVX655427:UVX655430 VFT655427:VFT655430 VPP655427:VPP655430 VZL655427:VZL655430 WJH655427:WJH655430 WTD655427:WTD655430 F720964:F720967 GR720963:GR720966 QN720963:QN720966 AAJ720963:AAJ720966 AKF720963:AKF720966 AUB720963:AUB720966 BDX720963:BDX720966 BNT720963:BNT720966 BXP720963:BXP720966 CHL720963:CHL720966 CRH720963:CRH720966 DBD720963:DBD720966 DKZ720963:DKZ720966 DUV720963:DUV720966 EER720963:EER720966 EON720963:EON720966 EYJ720963:EYJ720966 FIF720963:FIF720966 FSB720963:FSB720966 GBX720963:GBX720966 GLT720963:GLT720966 GVP720963:GVP720966 HFL720963:HFL720966 HPH720963:HPH720966 HZD720963:HZD720966 IIZ720963:IIZ720966 ISV720963:ISV720966 JCR720963:JCR720966 JMN720963:JMN720966 JWJ720963:JWJ720966 KGF720963:KGF720966 KQB720963:KQB720966 KZX720963:KZX720966 LJT720963:LJT720966 LTP720963:LTP720966 MDL720963:MDL720966 MNH720963:MNH720966 MXD720963:MXD720966 NGZ720963:NGZ720966 NQV720963:NQV720966 OAR720963:OAR720966 OKN720963:OKN720966 OUJ720963:OUJ720966 PEF720963:PEF720966 POB720963:POB720966 PXX720963:PXX720966 QHT720963:QHT720966 QRP720963:QRP720966 RBL720963:RBL720966 RLH720963:RLH720966 RVD720963:RVD720966 SEZ720963:SEZ720966 SOV720963:SOV720966 SYR720963:SYR720966 TIN720963:TIN720966 TSJ720963:TSJ720966 UCF720963:UCF720966 UMB720963:UMB720966 UVX720963:UVX720966 VFT720963:VFT720966 VPP720963:VPP720966 VZL720963:VZL720966 WJH720963:WJH720966 WTD720963:WTD720966 F786500:F786503 GR786499:GR786502 QN786499:QN786502 AAJ786499:AAJ786502 AKF786499:AKF786502 AUB786499:AUB786502 BDX786499:BDX786502 BNT786499:BNT786502 BXP786499:BXP786502 CHL786499:CHL786502 CRH786499:CRH786502 DBD786499:DBD786502 DKZ786499:DKZ786502 DUV786499:DUV786502 EER786499:EER786502 EON786499:EON786502 EYJ786499:EYJ786502 FIF786499:FIF786502 FSB786499:FSB786502 GBX786499:GBX786502 GLT786499:GLT786502 GVP786499:GVP786502 HFL786499:HFL786502 HPH786499:HPH786502 HZD786499:HZD786502 IIZ786499:IIZ786502 ISV786499:ISV786502 JCR786499:JCR786502 JMN786499:JMN786502 JWJ786499:JWJ786502 KGF786499:KGF786502 KQB786499:KQB786502 KZX786499:KZX786502 LJT786499:LJT786502 LTP786499:LTP786502 MDL786499:MDL786502 MNH786499:MNH786502 MXD786499:MXD786502 NGZ786499:NGZ786502 NQV786499:NQV786502 OAR786499:OAR786502 OKN786499:OKN786502 OUJ786499:OUJ786502 PEF786499:PEF786502 POB786499:POB786502 PXX786499:PXX786502 QHT786499:QHT786502 QRP786499:QRP786502 RBL786499:RBL786502 RLH786499:RLH786502 RVD786499:RVD786502 SEZ786499:SEZ786502 SOV786499:SOV786502 SYR786499:SYR786502 TIN786499:TIN786502 TSJ786499:TSJ786502 UCF786499:UCF786502 UMB786499:UMB786502 UVX786499:UVX786502 VFT786499:VFT786502 VPP786499:VPP786502 VZL786499:VZL786502 WJH786499:WJH786502 WTD786499:WTD786502 F852036:F852039 GR852035:GR852038 QN852035:QN852038 AAJ852035:AAJ852038 AKF852035:AKF852038 AUB852035:AUB852038 BDX852035:BDX852038 BNT852035:BNT852038 BXP852035:BXP852038 CHL852035:CHL852038 CRH852035:CRH852038 DBD852035:DBD852038 DKZ852035:DKZ852038 DUV852035:DUV852038 EER852035:EER852038 EON852035:EON852038 EYJ852035:EYJ852038 FIF852035:FIF852038 FSB852035:FSB852038 GBX852035:GBX852038 GLT852035:GLT852038 GVP852035:GVP852038 HFL852035:HFL852038 HPH852035:HPH852038 HZD852035:HZD852038 IIZ852035:IIZ852038 ISV852035:ISV852038 JCR852035:JCR852038 JMN852035:JMN852038 JWJ852035:JWJ852038 KGF852035:KGF852038 KQB852035:KQB852038 KZX852035:KZX852038 LJT852035:LJT852038 LTP852035:LTP852038 MDL852035:MDL852038 MNH852035:MNH852038 MXD852035:MXD852038 NGZ852035:NGZ852038 NQV852035:NQV852038 OAR852035:OAR852038 OKN852035:OKN852038 OUJ852035:OUJ852038 PEF852035:PEF852038 POB852035:POB852038 PXX852035:PXX852038 QHT852035:QHT852038 QRP852035:QRP852038 RBL852035:RBL852038 RLH852035:RLH852038 RVD852035:RVD852038 SEZ852035:SEZ852038 SOV852035:SOV852038 SYR852035:SYR852038 TIN852035:TIN852038 TSJ852035:TSJ852038 UCF852035:UCF852038 UMB852035:UMB852038 UVX852035:UVX852038 VFT852035:VFT852038 VPP852035:VPP852038 VZL852035:VZL852038 WJH852035:WJH852038 WTD852035:WTD852038 F917572:F917575 GR917571:GR917574 QN917571:QN917574 AAJ917571:AAJ917574 AKF917571:AKF917574 AUB917571:AUB917574 BDX917571:BDX917574 BNT917571:BNT917574 BXP917571:BXP917574 CHL917571:CHL917574 CRH917571:CRH917574 DBD917571:DBD917574 DKZ917571:DKZ917574 DUV917571:DUV917574 EER917571:EER917574 EON917571:EON917574 EYJ917571:EYJ917574 FIF917571:FIF917574 FSB917571:FSB917574 GBX917571:GBX917574 GLT917571:GLT917574 GVP917571:GVP917574 HFL917571:HFL917574 HPH917571:HPH917574 HZD917571:HZD917574 IIZ917571:IIZ917574 ISV917571:ISV917574 JCR917571:JCR917574 JMN917571:JMN917574 JWJ917571:JWJ917574 KGF917571:KGF917574 KQB917571:KQB917574 KZX917571:KZX917574 LJT917571:LJT917574 LTP917571:LTP917574 MDL917571:MDL917574 MNH917571:MNH917574 MXD917571:MXD917574 NGZ917571:NGZ917574 NQV917571:NQV917574 OAR917571:OAR917574 OKN917571:OKN917574 OUJ917571:OUJ917574 PEF917571:PEF917574 POB917571:POB917574 PXX917571:PXX917574 QHT917571:QHT917574 QRP917571:QRP917574 RBL917571:RBL917574 RLH917571:RLH917574 RVD917571:RVD917574 SEZ917571:SEZ917574 SOV917571:SOV917574 SYR917571:SYR917574 TIN917571:TIN917574 TSJ917571:TSJ917574 UCF917571:UCF917574 UMB917571:UMB917574 UVX917571:UVX917574 VFT917571:VFT917574 VPP917571:VPP917574 VZL917571:VZL917574 WJH917571:WJH917574 WTD917571:WTD917574 F983108:F983111 GR983107:GR983110 QN983107:QN983110 AAJ983107:AAJ983110 AKF983107:AKF983110 AUB983107:AUB983110 BDX983107:BDX983110 BNT983107:BNT983110 BXP983107:BXP983110 CHL983107:CHL983110 CRH983107:CRH983110 DBD983107:DBD983110 DKZ983107:DKZ983110 DUV983107:DUV983110 EER983107:EER983110 EON983107:EON983110 EYJ983107:EYJ983110 FIF983107:FIF983110 FSB983107:FSB983110 GBX983107:GBX983110 GLT983107:GLT983110 GVP983107:GVP983110 HFL983107:HFL983110 HPH983107:HPH983110 HZD983107:HZD983110 IIZ983107:IIZ983110 ISV983107:ISV983110 JCR983107:JCR983110 JMN983107:JMN983110 JWJ983107:JWJ983110 KGF983107:KGF983110 KQB983107:KQB983110 KZX983107:KZX983110 LJT983107:LJT983110 LTP983107:LTP983110 MDL983107:MDL983110 MNH983107:MNH983110 MXD983107:MXD983110 NGZ983107:NGZ983110 NQV983107:NQV983110 OAR983107:OAR983110 OKN983107:OKN983110 OUJ983107:OUJ983110 PEF983107:PEF983110 POB983107:POB983110 PXX983107:PXX983110 QHT983107:QHT983110 QRP983107:QRP983110 RBL983107:RBL983110 RLH983107:RLH983110 RVD983107:RVD983110 SEZ983107:SEZ983110 SOV983107:SOV983110 SYR983107:SYR983110 TIN983107:TIN983110 TSJ983107:TSJ983110 UCF983107:UCF983110 UMB983107:UMB983110 UVX983107:UVX983110 VFT983107:VFT983110 VPP983107:VPP983110 VZL983107:VZL983110 WJH983107:WJH983110 WTD983107:WTD983110 F65613 GR65612 QN65612 AAJ65612 AKF65612 AUB65612 BDX65612 BNT65612 BXP65612 CHL65612 CRH65612 DBD65612 DKZ65612 DUV65612 EER65612 EON65612 EYJ65612 FIF65612 FSB65612 GBX65612 GLT65612 GVP65612 HFL65612 HPH65612 HZD65612 IIZ65612 ISV65612 JCR65612 JMN65612 JWJ65612 KGF65612 KQB65612 KZX65612 LJT65612 LTP65612 MDL65612 MNH65612 MXD65612 NGZ65612 NQV65612 OAR65612 OKN65612 OUJ65612 PEF65612 POB65612 PXX65612 QHT65612 QRP65612 RBL65612 RLH65612 RVD65612 SEZ65612 SOV65612 SYR65612 TIN65612 TSJ65612 UCF65612 UMB65612 UVX65612 VFT65612 VPP65612 VZL65612 WJH65612 WTD65612 F131149 GR131148 QN131148 AAJ131148 AKF131148 AUB131148 BDX131148 BNT131148 BXP131148 CHL131148 CRH131148 DBD131148 DKZ131148 DUV131148 EER131148 EON131148 EYJ131148 FIF131148 FSB131148 GBX131148 GLT131148 GVP131148 HFL131148 HPH131148 HZD131148 IIZ131148 ISV131148 JCR131148 JMN131148 JWJ131148 KGF131148 KQB131148 KZX131148 LJT131148 LTP131148 MDL131148 MNH131148 MXD131148 NGZ131148 NQV131148 OAR131148 OKN131148 OUJ131148 PEF131148 POB131148 PXX131148 QHT131148 QRP131148 RBL131148 RLH131148 RVD131148 SEZ131148 SOV131148 SYR131148 TIN131148 TSJ131148 UCF131148 UMB131148 UVX131148 VFT131148 VPP131148 VZL131148 WJH131148 WTD131148 F196685 GR196684 QN196684 AAJ196684 AKF196684 AUB196684 BDX196684 BNT196684 BXP196684 CHL196684 CRH196684 DBD196684 DKZ196684 DUV196684 EER196684 EON196684 EYJ196684 FIF196684 FSB196684 GBX196684 GLT196684 GVP196684 HFL196684 HPH196684 HZD196684 IIZ196684 ISV196684 JCR196684 JMN196684 JWJ196684 KGF196684 KQB196684 KZX196684 LJT196684 LTP196684 MDL196684 MNH196684 MXD196684 NGZ196684 NQV196684 OAR196684 OKN196684 OUJ196684 PEF196684 POB196684 PXX196684 QHT196684 QRP196684 RBL196684 RLH196684 RVD196684 SEZ196684 SOV196684 SYR196684 TIN196684 TSJ196684 UCF196684 UMB196684 UVX196684 VFT196684 VPP196684 VZL196684 WJH196684 WTD196684 F262221 GR262220 QN262220 AAJ262220 AKF262220 AUB262220 BDX262220 BNT262220 BXP262220 CHL262220 CRH262220 DBD262220 DKZ262220 DUV262220 EER262220 EON262220 EYJ262220 FIF262220 FSB262220 GBX262220 GLT262220 GVP262220 HFL262220 HPH262220 HZD262220 IIZ262220 ISV262220 JCR262220 JMN262220 JWJ262220 KGF262220 KQB262220 KZX262220 LJT262220 LTP262220 MDL262220 MNH262220 MXD262220 NGZ262220 NQV262220 OAR262220 OKN262220 OUJ262220 PEF262220 POB262220 PXX262220 QHT262220 QRP262220 RBL262220 RLH262220 RVD262220 SEZ262220 SOV262220 SYR262220 TIN262220 TSJ262220 UCF262220 UMB262220 UVX262220 VFT262220 VPP262220 VZL262220 WJH262220 WTD262220 F327757 GR327756 QN327756 AAJ327756 AKF327756 AUB327756 BDX327756 BNT327756 BXP327756 CHL327756 CRH327756 DBD327756 DKZ327756 DUV327756 EER327756 EON327756 EYJ327756 FIF327756 FSB327756 GBX327756 GLT327756 GVP327756 HFL327756 HPH327756 HZD327756 IIZ327756 ISV327756 JCR327756 JMN327756 JWJ327756 KGF327756 KQB327756 KZX327756 LJT327756 LTP327756 MDL327756 MNH327756 MXD327756 NGZ327756 NQV327756 OAR327756 OKN327756 OUJ327756 PEF327756 POB327756 PXX327756 QHT327756 QRP327756 RBL327756 RLH327756 RVD327756 SEZ327756 SOV327756 SYR327756 TIN327756 TSJ327756 UCF327756 UMB327756 UVX327756 VFT327756 VPP327756 VZL327756 WJH327756 WTD327756 F393293 GR393292 QN393292 AAJ393292 AKF393292 AUB393292 BDX393292 BNT393292 BXP393292 CHL393292 CRH393292 DBD393292 DKZ393292 DUV393292 EER393292 EON393292 EYJ393292 FIF393292 FSB393292 GBX393292 GLT393292 GVP393292 HFL393292 HPH393292 HZD393292 IIZ393292 ISV393292 JCR393292 JMN393292 JWJ393292 KGF393292 KQB393292 KZX393292 LJT393292 LTP393292 MDL393292 MNH393292 MXD393292 NGZ393292 NQV393292 OAR393292 OKN393292 OUJ393292 PEF393292 POB393292 PXX393292 QHT393292 QRP393292 RBL393292 RLH393292 RVD393292 SEZ393292 SOV393292 SYR393292 TIN393292 TSJ393292 UCF393292 UMB393292 UVX393292 VFT393292 VPP393292 VZL393292 WJH393292 WTD393292 F458829 GR458828 QN458828 AAJ458828 AKF458828 AUB458828 BDX458828 BNT458828 BXP458828 CHL458828 CRH458828 DBD458828 DKZ458828 DUV458828 EER458828 EON458828 EYJ458828 FIF458828 FSB458828 GBX458828 GLT458828 GVP458828 HFL458828 HPH458828 HZD458828 IIZ458828 ISV458828 JCR458828 JMN458828 JWJ458828 KGF458828 KQB458828 KZX458828 LJT458828 LTP458828 MDL458828 MNH458828 MXD458828 NGZ458828 NQV458828 OAR458828 OKN458828 OUJ458828 PEF458828 POB458828 PXX458828 QHT458828 QRP458828 RBL458828 RLH458828 RVD458828 SEZ458828 SOV458828 SYR458828 TIN458828 TSJ458828 UCF458828 UMB458828 UVX458828 VFT458828 VPP458828 VZL458828 WJH458828 WTD458828 F524365 GR524364 QN524364 AAJ524364 AKF524364 AUB524364 BDX524364 BNT524364 BXP524364 CHL524364 CRH524364 DBD524364 DKZ524364 DUV524364 EER524364 EON524364 EYJ524364 FIF524364 FSB524364 GBX524364 GLT524364 GVP524364 HFL524364 HPH524364 HZD524364 IIZ524364 ISV524364 JCR524364 JMN524364 JWJ524364 KGF524364 KQB524364 KZX524364 LJT524364 LTP524364 MDL524364 MNH524364 MXD524364 NGZ524364 NQV524364 OAR524364 OKN524364 OUJ524364 PEF524364 POB524364 PXX524364 QHT524364 QRP524364 RBL524364 RLH524364 RVD524364 SEZ524364 SOV524364 SYR524364 TIN524364 TSJ524364 UCF524364 UMB524364 UVX524364 VFT524364 VPP524364 VZL524364 WJH524364 WTD524364 F589901 GR589900 QN589900 AAJ589900 AKF589900 AUB589900 BDX589900 BNT589900 BXP589900 CHL589900 CRH589900 DBD589900 DKZ589900 DUV589900 EER589900 EON589900 EYJ589900 FIF589900 FSB589900 GBX589900 GLT589900 GVP589900 HFL589900 HPH589900 HZD589900 IIZ589900 ISV589900 JCR589900 JMN589900 JWJ589900 KGF589900 KQB589900 KZX589900 LJT589900 LTP589900 MDL589900 MNH589900 MXD589900 NGZ589900 NQV589900 OAR589900 OKN589900 OUJ589900 PEF589900 POB589900 PXX589900 QHT589900 QRP589900 RBL589900 RLH589900 RVD589900 SEZ589900 SOV589900 SYR589900 TIN589900 TSJ589900 UCF589900 UMB589900 UVX589900 VFT589900 VPP589900 VZL589900 WJH589900 WTD589900 F655437 GR655436 QN655436 AAJ655436 AKF655436 AUB655436 BDX655436 BNT655436 BXP655436 CHL655436 CRH655436 DBD655436 DKZ655436 DUV655436 EER655436 EON655436 EYJ655436 FIF655436 FSB655436 GBX655436 GLT655436 GVP655436 HFL655436 HPH655436 HZD655436 IIZ655436 ISV655436 JCR655436 JMN655436 JWJ655436 KGF655436 KQB655436 KZX655436 LJT655436 LTP655436 MDL655436 MNH655436 MXD655436 NGZ655436 NQV655436 OAR655436 OKN655436 OUJ655436 PEF655436 POB655436 PXX655436 QHT655436 QRP655436 RBL655436 RLH655436 RVD655436 SEZ655436 SOV655436 SYR655436 TIN655436 TSJ655436 UCF655436 UMB655436 UVX655436 VFT655436 VPP655436 VZL655436 WJH655436 WTD655436 F720973 GR720972 QN720972 AAJ720972 AKF720972 AUB720972 BDX720972 BNT720972 BXP720972 CHL720972 CRH720972 DBD720972 DKZ720972 DUV720972 EER720972 EON720972 EYJ720972 FIF720972 FSB720972 GBX720972 GLT720972 GVP720972 HFL720972 HPH720972 HZD720972 IIZ720972 ISV720972 JCR720972 JMN720972 JWJ720972 KGF720972 KQB720972 KZX720972 LJT720972 LTP720972 MDL720972 MNH720972 MXD720972 NGZ720972 NQV720972 OAR720972 OKN720972 OUJ720972 PEF720972 POB720972 PXX720972 QHT720972 QRP720972 RBL720972 RLH720972 RVD720972 SEZ720972 SOV720972 SYR720972 TIN720972 TSJ720972 UCF720972 UMB720972 UVX720972 VFT720972 VPP720972 VZL720972 WJH720972 WTD720972 F786509 GR786508 QN786508 AAJ786508 AKF786508 AUB786508 BDX786508 BNT786508 BXP786508 CHL786508 CRH786508 DBD786508 DKZ786508 DUV786508 EER786508 EON786508 EYJ786508 FIF786508 FSB786508 GBX786508 GLT786508 GVP786508 HFL786508 HPH786508 HZD786508 IIZ786508 ISV786508 JCR786508 JMN786508 JWJ786508 KGF786508 KQB786508 KZX786508 LJT786508 LTP786508 MDL786508 MNH786508 MXD786508 NGZ786508 NQV786508 OAR786508 OKN786508 OUJ786508 PEF786508 POB786508 PXX786508 QHT786508 QRP786508 RBL786508 RLH786508 RVD786508 SEZ786508 SOV786508 SYR786508 TIN786508 TSJ786508 UCF786508 UMB786508 UVX786508 VFT786508 VPP786508 VZL786508 WJH786508 WTD786508 F852045 GR852044 QN852044 AAJ852044 AKF852044 AUB852044 BDX852044 BNT852044 BXP852044 CHL852044 CRH852044 DBD852044 DKZ852044 DUV852044 EER852044 EON852044 EYJ852044 FIF852044 FSB852044 GBX852044 GLT852044 GVP852044 HFL852044 HPH852044 HZD852044 IIZ852044 ISV852044 JCR852044 JMN852044 JWJ852044 KGF852044 KQB852044 KZX852044 LJT852044 LTP852044 MDL852044 MNH852044 MXD852044 NGZ852044 NQV852044 OAR852044 OKN852044 OUJ852044 PEF852044 POB852044 PXX852044 QHT852044 QRP852044 RBL852044 RLH852044 RVD852044 SEZ852044 SOV852044 SYR852044 TIN852044 TSJ852044 UCF852044 UMB852044 UVX852044 VFT852044 VPP852044 VZL852044 WJH852044 WTD852044 F917581 GR917580 QN917580 AAJ917580 AKF917580 AUB917580 BDX917580 BNT917580 BXP917580 CHL917580 CRH917580 DBD917580 DKZ917580 DUV917580 EER917580 EON917580 EYJ917580 FIF917580 FSB917580 GBX917580 GLT917580 GVP917580 HFL917580 HPH917580 HZD917580 IIZ917580 ISV917580 JCR917580 JMN917580 JWJ917580 KGF917580 KQB917580 KZX917580 LJT917580 LTP917580 MDL917580 MNH917580 MXD917580 NGZ917580 NQV917580 OAR917580 OKN917580 OUJ917580 PEF917580 POB917580 PXX917580 QHT917580 QRP917580 RBL917580 RLH917580 RVD917580 SEZ917580 SOV917580 SYR917580 TIN917580 TSJ917580 UCF917580 UMB917580 UVX917580 VFT917580 VPP917580 VZL917580 WJH917580 WTD917580 F983117 GR983116 QN983116 AAJ983116 AKF983116 AUB983116 BDX983116 BNT983116 BXP983116 CHL983116 CRH983116 DBD983116 DKZ983116 DUV983116 EER983116 EON983116 EYJ983116 FIF983116 FSB983116 GBX983116 GLT983116 GVP983116 HFL983116 HPH983116 HZD983116 IIZ983116 ISV983116 JCR983116 JMN983116 JWJ983116 KGF983116 KQB983116 KZX983116 LJT983116 LTP983116 MDL983116 MNH983116 MXD983116 NGZ983116 NQV983116 OAR983116 OKN983116 OUJ983116 PEF983116 POB983116 PXX983116 QHT983116 QRP983116 RBL983116 RLH983116 RVD983116 SEZ983116 SOV983116 SYR983116 TIN983116 TSJ983116 UCF983116 UMB983116 UVX983116 VFT983116 VPP983116 VZL983116 WJH983116 WTD983116 B983075:B1048576 GL983074:GL1048576 QH983074:QH1048576 AAD983074:AAD1048576 AJZ983074:AJZ1048576 ATV983074:ATV1048576 BDR983074:BDR1048576 BNN983074:BNN1048576 BXJ983074:BXJ1048576 CHF983074:CHF1048576 CRB983074:CRB1048576 DAX983074:DAX1048576 DKT983074:DKT1048576 DUP983074:DUP1048576 EEL983074:EEL1048576 EOH983074:EOH1048576 EYD983074:EYD1048576 FHZ983074:FHZ1048576 FRV983074:FRV1048576 GBR983074:GBR1048576 GLN983074:GLN1048576 GVJ983074:GVJ1048576 HFF983074:HFF1048576 HPB983074:HPB1048576 HYX983074:HYX1048576 IIT983074:IIT1048576 ISP983074:ISP1048576 JCL983074:JCL1048576 JMH983074:JMH1048576 JWD983074:JWD1048576 KFZ983074:KFZ1048576 KPV983074:KPV1048576 KZR983074:KZR1048576 LJN983074:LJN1048576 LTJ983074:LTJ1048576 MDF983074:MDF1048576 MNB983074:MNB1048576 MWX983074:MWX1048576 NGT983074:NGT1048576 NQP983074:NQP1048576 OAL983074:OAL1048576 OKH983074:OKH1048576 OUD983074:OUD1048576 PDZ983074:PDZ1048576 PNV983074:PNV1048576 PXR983074:PXR1048576 QHN983074:QHN1048576 QRJ983074:QRJ1048576 RBF983074:RBF1048576 RLB983074:RLB1048576 RUX983074:RUX1048576 SET983074:SET1048576 SOP983074:SOP1048576 SYL983074:SYL1048576 TIH983074:TIH1048576 TSD983074:TSD1048576 UBZ983074:UBZ1048576 ULV983074:ULV1048576 UVR983074:UVR1048576 VFN983074:VFN1048576 VPJ983074:VPJ1048576 VZF983074:VZF1048576 WJB983074:WJB1048576 WSX983074:WSX1048576 F65567:F65570 GR65566:GR65569 QN65566:QN65569 AAJ65566:AAJ65569 AKF65566:AKF65569 AUB65566:AUB65569 BDX65566:BDX65569 BNT65566:BNT65569 BXP65566:BXP65569 CHL65566:CHL65569 CRH65566:CRH65569 DBD65566:DBD65569 DKZ65566:DKZ65569 DUV65566:DUV65569 EER65566:EER65569 EON65566:EON65569 EYJ65566:EYJ65569 FIF65566:FIF65569 FSB65566:FSB65569 GBX65566:GBX65569 GLT65566:GLT65569 GVP65566:GVP65569 HFL65566:HFL65569 HPH65566:HPH65569 HZD65566:HZD65569 IIZ65566:IIZ65569 ISV65566:ISV65569 JCR65566:JCR65569 JMN65566:JMN65569 JWJ65566:JWJ65569 KGF65566:KGF65569 KQB65566:KQB65569 KZX65566:KZX65569 LJT65566:LJT65569 LTP65566:LTP65569 MDL65566:MDL65569 MNH65566:MNH65569 MXD65566:MXD65569 NGZ65566:NGZ65569 NQV65566:NQV65569 OAR65566:OAR65569 OKN65566:OKN65569 OUJ65566:OUJ65569 PEF65566:PEF65569 POB65566:POB65569 PXX65566:PXX65569 QHT65566:QHT65569 QRP65566:QRP65569 RBL65566:RBL65569 RLH65566:RLH65569 RVD65566:RVD65569 SEZ65566:SEZ65569 SOV65566:SOV65569 SYR65566:SYR65569 TIN65566:TIN65569 TSJ65566:TSJ65569 UCF65566:UCF65569 UMB65566:UMB65569 UVX65566:UVX65569 VFT65566:VFT65569 VPP65566:VPP65569 VZL65566:VZL65569 WJH65566:WJH65569 WTD65566:WTD65569 F131103:F131106 GR131102:GR131105 QN131102:QN131105 AAJ131102:AAJ131105 AKF131102:AKF131105 AUB131102:AUB131105 BDX131102:BDX131105 BNT131102:BNT131105 BXP131102:BXP131105 CHL131102:CHL131105 CRH131102:CRH131105 DBD131102:DBD131105 DKZ131102:DKZ131105 DUV131102:DUV131105 EER131102:EER131105 EON131102:EON131105 EYJ131102:EYJ131105 FIF131102:FIF131105 FSB131102:FSB131105 GBX131102:GBX131105 GLT131102:GLT131105 GVP131102:GVP131105 HFL131102:HFL131105 HPH131102:HPH131105 HZD131102:HZD131105 IIZ131102:IIZ131105 ISV131102:ISV131105 JCR131102:JCR131105 JMN131102:JMN131105 JWJ131102:JWJ131105 KGF131102:KGF131105 KQB131102:KQB131105 KZX131102:KZX131105 LJT131102:LJT131105 LTP131102:LTP131105 MDL131102:MDL131105 MNH131102:MNH131105 MXD131102:MXD131105 NGZ131102:NGZ131105 NQV131102:NQV131105 OAR131102:OAR131105 OKN131102:OKN131105 OUJ131102:OUJ131105 PEF131102:PEF131105 POB131102:POB131105 PXX131102:PXX131105 QHT131102:QHT131105 QRP131102:QRP131105 RBL131102:RBL131105 RLH131102:RLH131105 RVD131102:RVD131105 SEZ131102:SEZ131105 SOV131102:SOV131105 SYR131102:SYR131105 TIN131102:TIN131105 TSJ131102:TSJ131105 UCF131102:UCF131105 UMB131102:UMB131105 UVX131102:UVX131105 VFT131102:VFT131105 VPP131102:VPP131105 VZL131102:VZL131105 WJH131102:WJH131105 WTD131102:WTD131105 F196639:F196642 GR196638:GR196641 QN196638:QN196641 AAJ196638:AAJ196641 AKF196638:AKF196641 AUB196638:AUB196641 BDX196638:BDX196641 BNT196638:BNT196641 BXP196638:BXP196641 CHL196638:CHL196641 CRH196638:CRH196641 DBD196638:DBD196641 DKZ196638:DKZ196641 DUV196638:DUV196641 EER196638:EER196641 EON196638:EON196641 EYJ196638:EYJ196641 FIF196638:FIF196641 FSB196638:FSB196641 GBX196638:GBX196641 GLT196638:GLT196641 GVP196638:GVP196641 HFL196638:HFL196641 HPH196638:HPH196641 HZD196638:HZD196641 IIZ196638:IIZ196641 ISV196638:ISV196641 JCR196638:JCR196641 JMN196638:JMN196641 JWJ196638:JWJ196641 KGF196638:KGF196641 KQB196638:KQB196641 KZX196638:KZX196641 LJT196638:LJT196641 LTP196638:LTP196641 MDL196638:MDL196641 MNH196638:MNH196641 MXD196638:MXD196641 NGZ196638:NGZ196641 NQV196638:NQV196641 OAR196638:OAR196641 OKN196638:OKN196641 OUJ196638:OUJ196641 PEF196638:PEF196641 POB196638:POB196641 PXX196638:PXX196641 QHT196638:QHT196641 QRP196638:QRP196641 RBL196638:RBL196641 RLH196638:RLH196641 RVD196638:RVD196641 SEZ196638:SEZ196641 SOV196638:SOV196641 SYR196638:SYR196641 TIN196638:TIN196641 TSJ196638:TSJ196641 UCF196638:UCF196641 UMB196638:UMB196641 UVX196638:UVX196641 VFT196638:VFT196641 VPP196638:VPP196641 VZL196638:VZL196641 WJH196638:WJH196641 WTD196638:WTD196641 F262175:F262178 GR262174:GR262177 QN262174:QN262177 AAJ262174:AAJ262177 AKF262174:AKF262177 AUB262174:AUB262177 BDX262174:BDX262177 BNT262174:BNT262177 BXP262174:BXP262177 CHL262174:CHL262177 CRH262174:CRH262177 DBD262174:DBD262177 DKZ262174:DKZ262177 DUV262174:DUV262177 EER262174:EER262177 EON262174:EON262177 EYJ262174:EYJ262177 FIF262174:FIF262177 FSB262174:FSB262177 GBX262174:GBX262177 GLT262174:GLT262177 GVP262174:GVP262177 HFL262174:HFL262177 HPH262174:HPH262177 HZD262174:HZD262177 IIZ262174:IIZ262177 ISV262174:ISV262177 JCR262174:JCR262177 JMN262174:JMN262177 JWJ262174:JWJ262177 KGF262174:KGF262177 KQB262174:KQB262177 KZX262174:KZX262177 LJT262174:LJT262177 LTP262174:LTP262177 MDL262174:MDL262177 MNH262174:MNH262177 MXD262174:MXD262177 NGZ262174:NGZ262177 NQV262174:NQV262177 OAR262174:OAR262177 OKN262174:OKN262177 OUJ262174:OUJ262177 PEF262174:PEF262177 POB262174:POB262177 PXX262174:PXX262177 QHT262174:QHT262177 QRP262174:QRP262177 RBL262174:RBL262177 RLH262174:RLH262177 RVD262174:RVD262177 SEZ262174:SEZ262177 SOV262174:SOV262177 SYR262174:SYR262177 TIN262174:TIN262177 TSJ262174:TSJ262177 UCF262174:UCF262177 UMB262174:UMB262177 UVX262174:UVX262177 VFT262174:VFT262177 VPP262174:VPP262177 VZL262174:VZL262177 WJH262174:WJH262177 WTD262174:WTD262177 F327711:F327714 GR327710:GR327713 QN327710:QN327713 AAJ327710:AAJ327713 AKF327710:AKF327713 AUB327710:AUB327713 BDX327710:BDX327713 BNT327710:BNT327713 BXP327710:BXP327713 CHL327710:CHL327713 CRH327710:CRH327713 DBD327710:DBD327713 DKZ327710:DKZ327713 DUV327710:DUV327713 EER327710:EER327713 EON327710:EON327713 EYJ327710:EYJ327713 FIF327710:FIF327713 FSB327710:FSB327713 GBX327710:GBX327713 GLT327710:GLT327713 GVP327710:GVP327713 HFL327710:HFL327713 HPH327710:HPH327713 HZD327710:HZD327713 IIZ327710:IIZ327713 ISV327710:ISV327713 JCR327710:JCR327713 JMN327710:JMN327713 JWJ327710:JWJ327713 KGF327710:KGF327713 KQB327710:KQB327713 KZX327710:KZX327713 LJT327710:LJT327713 LTP327710:LTP327713 MDL327710:MDL327713 MNH327710:MNH327713 MXD327710:MXD327713 NGZ327710:NGZ327713 NQV327710:NQV327713 OAR327710:OAR327713 OKN327710:OKN327713 OUJ327710:OUJ327713 PEF327710:PEF327713 POB327710:POB327713 PXX327710:PXX327713 QHT327710:QHT327713 QRP327710:QRP327713 RBL327710:RBL327713 RLH327710:RLH327713 RVD327710:RVD327713 SEZ327710:SEZ327713 SOV327710:SOV327713 SYR327710:SYR327713 TIN327710:TIN327713 TSJ327710:TSJ327713 UCF327710:UCF327713 UMB327710:UMB327713 UVX327710:UVX327713 VFT327710:VFT327713 VPP327710:VPP327713 VZL327710:VZL327713 WJH327710:WJH327713 WTD327710:WTD327713 F393247:F393250 GR393246:GR393249 QN393246:QN393249 AAJ393246:AAJ393249 AKF393246:AKF393249 AUB393246:AUB393249 BDX393246:BDX393249 BNT393246:BNT393249 BXP393246:BXP393249 CHL393246:CHL393249 CRH393246:CRH393249 DBD393246:DBD393249 DKZ393246:DKZ393249 DUV393246:DUV393249 EER393246:EER393249 EON393246:EON393249 EYJ393246:EYJ393249 FIF393246:FIF393249 FSB393246:FSB393249 GBX393246:GBX393249 GLT393246:GLT393249 GVP393246:GVP393249 HFL393246:HFL393249 HPH393246:HPH393249 HZD393246:HZD393249 IIZ393246:IIZ393249 ISV393246:ISV393249 JCR393246:JCR393249 JMN393246:JMN393249 JWJ393246:JWJ393249 KGF393246:KGF393249 KQB393246:KQB393249 KZX393246:KZX393249 LJT393246:LJT393249 LTP393246:LTP393249 MDL393246:MDL393249 MNH393246:MNH393249 MXD393246:MXD393249 NGZ393246:NGZ393249 NQV393246:NQV393249 OAR393246:OAR393249 OKN393246:OKN393249 OUJ393246:OUJ393249 PEF393246:PEF393249 POB393246:POB393249 PXX393246:PXX393249 QHT393246:QHT393249 QRP393246:QRP393249 RBL393246:RBL393249 RLH393246:RLH393249 RVD393246:RVD393249 SEZ393246:SEZ393249 SOV393246:SOV393249 SYR393246:SYR393249 TIN393246:TIN393249 TSJ393246:TSJ393249 UCF393246:UCF393249 UMB393246:UMB393249 UVX393246:UVX393249 VFT393246:VFT393249 VPP393246:VPP393249 VZL393246:VZL393249 WJH393246:WJH393249 WTD393246:WTD393249 F458783:F458786 GR458782:GR458785 QN458782:QN458785 AAJ458782:AAJ458785 AKF458782:AKF458785 AUB458782:AUB458785 BDX458782:BDX458785 BNT458782:BNT458785 BXP458782:BXP458785 CHL458782:CHL458785 CRH458782:CRH458785 DBD458782:DBD458785 DKZ458782:DKZ458785 DUV458782:DUV458785 EER458782:EER458785 EON458782:EON458785 EYJ458782:EYJ458785 FIF458782:FIF458785 FSB458782:FSB458785 GBX458782:GBX458785 GLT458782:GLT458785 GVP458782:GVP458785 HFL458782:HFL458785 HPH458782:HPH458785 HZD458782:HZD458785 IIZ458782:IIZ458785 ISV458782:ISV458785 JCR458782:JCR458785 JMN458782:JMN458785 JWJ458782:JWJ458785 KGF458782:KGF458785 KQB458782:KQB458785 KZX458782:KZX458785 LJT458782:LJT458785 LTP458782:LTP458785 MDL458782:MDL458785 MNH458782:MNH458785 MXD458782:MXD458785 NGZ458782:NGZ458785 NQV458782:NQV458785 OAR458782:OAR458785 OKN458782:OKN458785 OUJ458782:OUJ458785 PEF458782:PEF458785 POB458782:POB458785 PXX458782:PXX458785 QHT458782:QHT458785 QRP458782:QRP458785 RBL458782:RBL458785 RLH458782:RLH458785 RVD458782:RVD458785 SEZ458782:SEZ458785 SOV458782:SOV458785 SYR458782:SYR458785 TIN458782:TIN458785 TSJ458782:TSJ458785 UCF458782:UCF458785 UMB458782:UMB458785 UVX458782:UVX458785 VFT458782:VFT458785 VPP458782:VPP458785 VZL458782:VZL458785 WJH458782:WJH458785 WTD458782:WTD458785 F524319:F524322 GR524318:GR524321 QN524318:QN524321 AAJ524318:AAJ524321 AKF524318:AKF524321 AUB524318:AUB524321 BDX524318:BDX524321 BNT524318:BNT524321 BXP524318:BXP524321 CHL524318:CHL524321 CRH524318:CRH524321 DBD524318:DBD524321 DKZ524318:DKZ524321 DUV524318:DUV524321 EER524318:EER524321 EON524318:EON524321 EYJ524318:EYJ524321 FIF524318:FIF524321 FSB524318:FSB524321 GBX524318:GBX524321 GLT524318:GLT524321 GVP524318:GVP524321 HFL524318:HFL524321 HPH524318:HPH524321 HZD524318:HZD524321 IIZ524318:IIZ524321 ISV524318:ISV524321 JCR524318:JCR524321 JMN524318:JMN524321 JWJ524318:JWJ524321 KGF524318:KGF524321 KQB524318:KQB524321 KZX524318:KZX524321 LJT524318:LJT524321 LTP524318:LTP524321 MDL524318:MDL524321 MNH524318:MNH524321 MXD524318:MXD524321 NGZ524318:NGZ524321 NQV524318:NQV524321 OAR524318:OAR524321 OKN524318:OKN524321 OUJ524318:OUJ524321 PEF524318:PEF524321 POB524318:POB524321 PXX524318:PXX524321 QHT524318:QHT524321 QRP524318:QRP524321 RBL524318:RBL524321 RLH524318:RLH524321 RVD524318:RVD524321 SEZ524318:SEZ524321 SOV524318:SOV524321 SYR524318:SYR524321 TIN524318:TIN524321 TSJ524318:TSJ524321 UCF524318:UCF524321 UMB524318:UMB524321 UVX524318:UVX524321 VFT524318:VFT524321 VPP524318:VPP524321 VZL524318:VZL524321 WJH524318:WJH524321 WTD524318:WTD524321 F589855:F589858 GR589854:GR589857 QN589854:QN589857 AAJ589854:AAJ589857 AKF589854:AKF589857 AUB589854:AUB589857 BDX589854:BDX589857 BNT589854:BNT589857 BXP589854:BXP589857 CHL589854:CHL589857 CRH589854:CRH589857 DBD589854:DBD589857 DKZ589854:DKZ589857 DUV589854:DUV589857 EER589854:EER589857 EON589854:EON589857 EYJ589854:EYJ589857 FIF589854:FIF589857 FSB589854:FSB589857 GBX589854:GBX589857 GLT589854:GLT589857 GVP589854:GVP589857 HFL589854:HFL589857 HPH589854:HPH589857 HZD589854:HZD589857 IIZ589854:IIZ589857 ISV589854:ISV589857 JCR589854:JCR589857 JMN589854:JMN589857 JWJ589854:JWJ589857 KGF589854:KGF589857 KQB589854:KQB589857 KZX589854:KZX589857 LJT589854:LJT589857 LTP589854:LTP589857 MDL589854:MDL589857 MNH589854:MNH589857 MXD589854:MXD589857 NGZ589854:NGZ589857 NQV589854:NQV589857 OAR589854:OAR589857 OKN589854:OKN589857 OUJ589854:OUJ589857 PEF589854:PEF589857 POB589854:POB589857 PXX589854:PXX589857 QHT589854:QHT589857 QRP589854:QRP589857 RBL589854:RBL589857 RLH589854:RLH589857 RVD589854:RVD589857 SEZ589854:SEZ589857 SOV589854:SOV589857 SYR589854:SYR589857 TIN589854:TIN589857 TSJ589854:TSJ589857 UCF589854:UCF589857 UMB589854:UMB589857 UVX589854:UVX589857 VFT589854:VFT589857 VPP589854:VPP589857 VZL589854:VZL589857 WJH589854:WJH589857 WTD589854:WTD589857 F655391:F655394 GR655390:GR655393 QN655390:QN655393 AAJ655390:AAJ655393 AKF655390:AKF655393 AUB655390:AUB655393 BDX655390:BDX655393 BNT655390:BNT655393 BXP655390:BXP655393 CHL655390:CHL655393 CRH655390:CRH655393 DBD655390:DBD655393 DKZ655390:DKZ655393 DUV655390:DUV655393 EER655390:EER655393 EON655390:EON655393 EYJ655390:EYJ655393 FIF655390:FIF655393 FSB655390:FSB655393 GBX655390:GBX655393 GLT655390:GLT655393 GVP655390:GVP655393 HFL655390:HFL655393 HPH655390:HPH655393 HZD655390:HZD655393 IIZ655390:IIZ655393 ISV655390:ISV655393 JCR655390:JCR655393 JMN655390:JMN655393 JWJ655390:JWJ655393 KGF655390:KGF655393 KQB655390:KQB655393 KZX655390:KZX655393 LJT655390:LJT655393 LTP655390:LTP655393 MDL655390:MDL655393 MNH655390:MNH655393 MXD655390:MXD655393 NGZ655390:NGZ655393 NQV655390:NQV655393 OAR655390:OAR655393 OKN655390:OKN655393 OUJ655390:OUJ655393 PEF655390:PEF655393 POB655390:POB655393 PXX655390:PXX655393 QHT655390:QHT655393 QRP655390:QRP655393 RBL655390:RBL655393 RLH655390:RLH655393 RVD655390:RVD655393 SEZ655390:SEZ655393 SOV655390:SOV655393 SYR655390:SYR655393 TIN655390:TIN655393 TSJ655390:TSJ655393 UCF655390:UCF655393 UMB655390:UMB655393 UVX655390:UVX655393 VFT655390:VFT655393 VPP655390:VPP655393 VZL655390:VZL655393 WJH655390:WJH655393 WTD655390:WTD655393 F720927:F720930 GR720926:GR720929 QN720926:QN720929 AAJ720926:AAJ720929 AKF720926:AKF720929 AUB720926:AUB720929 BDX720926:BDX720929 BNT720926:BNT720929 BXP720926:BXP720929 CHL720926:CHL720929 CRH720926:CRH720929 DBD720926:DBD720929 DKZ720926:DKZ720929 DUV720926:DUV720929 EER720926:EER720929 EON720926:EON720929 EYJ720926:EYJ720929 FIF720926:FIF720929 FSB720926:FSB720929 GBX720926:GBX720929 GLT720926:GLT720929 GVP720926:GVP720929 HFL720926:HFL720929 HPH720926:HPH720929 HZD720926:HZD720929 IIZ720926:IIZ720929 ISV720926:ISV720929 JCR720926:JCR720929 JMN720926:JMN720929 JWJ720926:JWJ720929 KGF720926:KGF720929 KQB720926:KQB720929 KZX720926:KZX720929 LJT720926:LJT720929 LTP720926:LTP720929 MDL720926:MDL720929 MNH720926:MNH720929 MXD720926:MXD720929 NGZ720926:NGZ720929 NQV720926:NQV720929 OAR720926:OAR720929 OKN720926:OKN720929 OUJ720926:OUJ720929 PEF720926:PEF720929 POB720926:POB720929 PXX720926:PXX720929 QHT720926:QHT720929 QRP720926:QRP720929 RBL720926:RBL720929 RLH720926:RLH720929 RVD720926:RVD720929 SEZ720926:SEZ720929 SOV720926:SOV720929 SYR720926:SYR720929 TIN720926:TIN720929 TSJ720926:TSJ720929 UCF720926:UCF720929 UMB720926:UMB720929 UVX720926:UVX720929 VFT720926:VFT720929 VPP720926:VPP720929 VZL720926:VZL720929 WJH720926:WJH720929 WTD720926:WTD720929 F786463:F786466 GR786462:GR786465 QN786462:QN786465 AAJ786462:AAJ786465 AKF786462:AKF786465 AUB786462:AUB786465 BDX786462:BDX786465 BNT786462:BNT786465 BXP786462:BXP786465 CHL786462:CHL786465 CRH786462:CRH786465 DBD786462:DBD786465 DKZ786462:DKZ786465 DUV786462:DUV786465 EER786462:EER786465 EON786462:EON786465 EYJ786462:EYJ786465 FIF786462:FIF786465 FSB786462:FSB786465 GBX786462:GBX786465 GLT786462:GLT786465 GVP786462:GVP786465 HFL786462:HFL786465 HPH786462:HPH786465 HZD786462:HZD786465 IIZ786462:IIZ786465 ISV786462:ISV786465 JCR786462:JCR786465 JMN786462:JMN786465 JWJ786462:JWJ786465 KGF786462:KGF786465 KQB786462:KQB786465 KZX786462:KZX786465 LJT786462:LJT786465 LTP786462:LTP786465 MDL786462:MDL786465 MNH786462:MNH786465 MXD786462:MXD786465 NGZ786462:NGZ786465 NQV786462:NQV786465 OAR786462:OAR786465 OKN786462:OKN786465 OUJ786462:OUJ786465 PEF786462:PEF786465 POB786462:POB786465 PXX786462:PXX786465 QHT786462:QHT786465 QRP786462:QRP786465 RBL786462:RBL786465 RLH786462:RLH786465 RVD786462:RVD786465 SEZ786462:SEZ786465 SOV786462:SOV786465 SYR786462:SYR786465 TIN786462:TIN786465 TSJ786462:TSJ786465 UCF786462:UCF786465 UMB786462:UMB786465 UVX786462:UVX786465 VFT786462:VFT786465 VPP786462:VPP786465 VZL786462:VZL786465 WJH786462:WJH786465 WTD786462:WTD786465 F851999:F852002 GR851998:GR852001 QN851998:QN852001 AAJ851998:AAJ852001 AKF851998:AKF852001 AUB851998:AUB852001 BDX851998:BDX852001 BNT851998:BNT852001 BXP851998:BXP852001 CHL851998:CHL852001 CRH851998:CRH852001 DBD851998:DBD852001 DKZ851998:DKZ852001 DUV851998:DUV852001 EER851998:EER852001 EON851998:EON852001 EYJ851998:EYJ852001 FIF851998:FIF852001 FSB851998:FSB852001 GBX851998:GBX852001 GLT851998:GLT852001 GVP851998:GVP852001 HFL851998:HFL852001 HPH851998:HPH852001 HZD851998:HZD852001 IIZ851998:IIZ852001 ISV851998:ISV852001 JCR851998:JCR852001 JMN851998:JMN852001 JWJ851998:JWJ852001 KGF851998:KGF852001 KQB851998:KQB852001 KZX851998:KZX852001 LJT851998:LJT852001 LTP851998:LTP852001 MDL851998:MDL852001 MNH851998:MNH852001 MXD851998:MXD852001 NGZ851998:NGZ852001 NQV851998:NQV852001 OAR851998:OAR852001 OKN851998:OKN852001 OUJ851998:OUJ852001 PEF851998:PEF852001 POB851998:POB852001 PXX851998:PXX852001 QHT851998:QHT852001 QRP851998:QRP852001 RBL851998:RBL852001 RLH851998:RLH852001 RVD851998:RVD852001 SEZ851998:SEZ852001 SOV851998:SOV852001 SYR851998:SYR852001 TIN851998:TIN852001 TSJ851998:TSJ852001 UCF851998:UCF852001 UMB851998:UMB852001 UVX851998:UVX852001 VFT851998:VFT852001 VPP851998:VPP852001 VZL851998:VZL852001 WJH851998:WJH852001 WTD851998:WTD852001 F917535:F917538 GR917534:GR917537 QN917534:QN917537 AAJ917534:AAJ917537 AKF917534:AKF917537 AUB917534:AUB917537 BDX917534:BDX917537 BNT917534:BNT917537 BXP917534:BXP917537 CHL917534:CHL917537 CRH917534:CRH917537 DBD917534:DBD917537 DKZ917534:DKZ917537 DUV917534:DUV917537 EER917534:EER917537 EON917534:EON917537 EYJ917534:EYJ917537 FIF917534:FIF917537 FSB917534:FSB917537 GBX917534:GBX917537 GLT917534:GLT917537 GVP917534:GVP917537 HFL917534:HFL917537 HPH917534:HPH917537 HZD917534:HZD917537 IIZ917534:IIZ917537 ISV917534:ISV917537 JCR917534:JCR917537 JMN917534:JMN917537 JWJ917534:JWJ917537 KGF917534:KGF917537 KQB917534:KQB917537 KZX917534:KZX917537 LJT917534:LJT917537 LTP917534:LTP917537 MDL917534:MDL917537 MNH917534:MNH917537 MXD917534:MXD917537 NGZ917534:NGZ917537 NQV917534:NQV917537 OAR917534:OAR917537 OKN917534:OKN917537 OUJ917534:OUJ917537 PEF917534:PEF917537 POB917534:POB917537 PXX917534:PXX917537 QHT917534:QHT917537 QRP917534:QRP917537 RBL917534:RBL917537 RLH917534:RLH917537 RVD917534:RVD917537 SEZ917534:SEZ917537 SOV917534:SOV917537 SYR917534:SYR917537 TIN917534:TIN917537 TSJ917534:TSJ917537 UCF917534:UCF917537 UMB917534:UMB917537 UVX917534:UVX917537 VFT917534:VFT917537 VPP917534:VPP917537 VZL917534:VZL917537 WJH917534:WJH917537 WTD917534:WTD917537 F983071:F983074 GR983070:GR983073 QN983070:QN983073 AAJ983070:AAJ983073 AKF983070:AKF983073 AUB983070:AUB983073 BDX983070:BDX983073 BNT983070:BNT983073 BXP983070:BXP983073 CHL983070:CHL983073 CRH983070:CRH983073 DBD983070:DBD983073 DKZ983070:DKZ983073 DUV983070:DUV983073 EER983070:EER983073 EON983070:EON983073 EYJ983070:EYJ983073 FIF983070:FIF983073 FSB983070:FSB983073 GBX983070:GBX983073 GLT983070:GLT983073 GVP983070:GVP983073 HFL983070:HFL983073 HPH983070:HPH983073 HZD983070:HZD983073 IIZ983070:IIZ983073 ISV983070:ISV983073 JCR983070:JCR983073 JMN983070:JMN983073 JWJ983070:JWJ983073 KGF983070:KGF983073 KQB983070:KQB983073 KZX983070:KZX983073 LJT983070:LJT983073 LTP983070:LTP983073 MDL983070:MDL983073 MNH983070:MNH983073 MXD983070:MXD983073 NGZ983070:NGZ983073 NQV983070:NQV983073 OAR983070:OAR983073 OKN983070:OKN983073 OUJ983070:OUJ983073 PEF983070:PEF983073 POB983070:POB983073 PXX983070:PXX983073 QHT983070:QHT983073 QRP983070:QRP983073 RBL983070:RBL983073 RLH983070:RLH983073 RVD983070:RVD983073 SEZ983070:SEZ983073 SOV983070:SOV983073 SYR983070:SYR983073 TIN983070:TIN983073 TSJ983070:TSJ983073 UCF983070:UCF983073 UMB983070:UMB983073 UVX983070:UVX983073 VFT983070:VFT983073 VPP983070:VPP983073 VZL983070:VZL983073 WJH983070:WJH983073 WTD983070:WTD983073 WJC1:WJC5 WSY1:WSY5 QI1:QI5 AKA1:AKA5 ATW1:ATW5 BDS1:BDS5 BNO1:BNO5 BXK1:BXK5 CHG1:CHG5 CRC1:CRC5 DAY1:DAY5 DKU1:DKU5 DUQ1:DUQ5 EEM1:EEM5 EOI1:EOI5 EYE1:EYE5 FIA1:FIA5 FRW1:FRW5 GBS1:GBS5 GLO1:GLO5 GVK1:GVK5 HFG1:HFG5 HPC1:HPC5 HYY1:HYY5 IIU1:IIU5 ISQ1:ISQ5 JCM1:JCM5 JMI1:JMI5 JWE1:JWE5 KGA1:KGA5 KPW1:KPW5 KZS1:KZS5 LJO1:LJO5 LTK1:LTK5 MDG1:MDG5 MNC1:MNC5 MWY1:MWY5 NGU1:NGU5 NQQ1:NQQ5 OAM1:OAM5 OKI1:OKI5 OUE1:OUE5 PEA1:PEA5 PNW1:PNW5 PXS1:PXS5 QHO1:QHO5 QRK1:QRK5 RBG1:RBG5 RLC1:RLC5 RUY1:RUY5 SEU1:SEU5 SOQ1:SOQ5 SYM1:SYM5 TII1:TII5 TSE1:TSE5 UCA1:UCA5 ULW1:ULW5 UVS1:UVS5 VFO1:VFO5 VPK1:VPK5 VZG1:VZG5 B1:C5 WJB3:WJC3 VZF3:VZG3 VPJ3:VPK3 VFN3:VFO3 UVR3:UVS3 ULV3:ULW3 UBZ3:UCA3 TSD3:TSE3 TIH3:TII3 SYL3:SYM3 SOP3:SOQ3 SET3:SEU3 RUX3:RUY3 RLB3:RLC3 RBF3:RBG3 QRJ3:QRK3 QHN3:QHO3 PXR3:PXS3 PNV3:PNW3 PDZ3:PEA3 OUD3:OUE3 OKH3:OKI3 OAL3:OAM3 NQP3:NQQ3 NGT3:NGU3 MWX3:MWY3 MNB3:MNC3 MDF3:MDG3 LTJ3:LTK3 LJN3:LJO3 KZR3:KZS3 KPV3:KPW3 KFZ3:KGA3 JWD3:JWE3 JMH3:JMI3 JCL3:JCM3 ISP3:ISQ3 IIT3:IIU3 HYX3:HYY3 HPB3:HPC3 HFF3:HFG3 GVJ3:GVK3 GLN3:GLO3 GBR3:GBS3 FRV3:FRW3 FHZ3:FIA3 EYD3:EYE3 EOH3:EOI3 EEL3:EEM3 DUP3:DUQ3 DKT3:DKU3 DAX3:DAY3 CRB3:CRC3 CHF3:CHG3 BXJ3:BXK3 BNN3:BNO3 BDR3:BDS3 ATV3:ATW3 AJZ3:AKA3 QH3:QI3 WSX3:WSY3 AAE1:AAE2 AAD3:AAE3 GM1:GM2 GL3:GM3 B302:B308 F67:F68 F70:F72 F26 F83:F84 AAE4:AAE25 AAD6:AAD25 GM4:GM25 GL6:GL25 F328:F357 B309:C357 F310:F326 F88:F93 C251:C308 F114:F121 B251:B300 GL251:GM357 VZF251:VZG357 VPJ251:VPK357 VFN251:VFO357 UVR251:UVS357 ULV251:ULW357 UBZ251:UCA357 TSD251:TSE357 TIH251:TII357 SYL251:SYM357 SOP251:SOQ357 SET251:SEU357 RUX251:RUY357 RLB251:RLC357 RBF251:RBG357 QRJ251:QRK357 QHN251:QHO357 PXR251:PXS357 PNV251:PNW357 PDZ251:PEA357 OUD251:OUE357 OKH251:OKI357 OAL251:OAM357 NQP251:NQQ357 NGT251:NGU357 MWX251:MWY357 MNB251:MNC357 MDF251:MDG357 LTJ251:LTK357 LJN251:LJO357 KZR251:KZS357 KPV251:KPW357 KFZ251:KGA357 JWD251:JWE357 JMH251:JMI357 JCL251:JCM357 ISP251:ISQ357 IIT251:IIU357 HYX251:HYY357 HPB251:HPC357 HFF251:HFG357 GVJ251:GVK357 GLN251:GLO357 GBR251:GBS357 FRV251:FRW357 FHZ251:FIA357 EYD251:EYE357 EOH251:EOI357 EEL251:EEM357 DUP251:DUQ357 DKT251:DKU357 DAX251:DAY357 CRB251:CRC357 CHF251:CHG357 BXJ251:BXK357 BNN251:BNO357 BDR251:BDS357 ATV251:ATW357 AJZ251:AKA357 QH251:QI357 WSX251:WSY357 WJB251:WJC357 AAD251:AAE357 F151:F152 WJV245:WJW250 VGO245:VGO250 UWS245:UWS250 UMW245:UMW250 UDA245:UDA250 TTE245:TTE250 SZM245:SZM250 SPQ245:SPQ250 SFU245:SFU250 RVY245:RVY250 RMC245:RMC250 RCG245:RCG250 QSK245:QSK250 QIO245:QIO250 PYS245:PYS250 POW245:POW250 PFA245:PFA250 OVE245:OVE250 OLI245:OLI250 OBM245:OBM250 NRQ245:NRQ250 NHU245:NHU250 MXY245:MXY250 MOC245:MOC250 MEG245:MEG250 LUK245:LUK250 LKO245:LKO250 LAS245:LAS250 KQW245:KQW250 KHA245:KHA250 JXE245:JXE250 JNI245:JNI250 JDM245:JDM250 ITQ245:ITQ250 IJU245:IJU250 HZY245:HZY250 HQC245:HQC250 HGG245:HGG250 GWK245:GWK250 GMO245:GMO250 GCS245:GCS250 FSW245:FSW250 FJA245:FJA250 EZE245:EZE250 EPI245:EPI250 EFM245:EFM250 DVQ245:DVQ250 DLU245:DLU250 DBY245:DBY250 CSC245:CSC250 CIG245:CIG250 BYK245:BYK250 BOO245:BOO250 BES245:BES250 AUW245:AUW250 ALA245:ALA250 ABE245:ABE250 RI245:RI250 HM245:HM250 WAG245:WAG250 WTY245:WTY250 WKC245:WKC250 VQK245:VQK250 VZZ245:WAA250 VQD245:VQE250 VGH245:VGI250 UWL245:UWM250 UMP245:UMQ250 UCT245:UCU250 TSX245:TSY250 TJB245:TJC250 SZF245:SZG250 SPJ245:SPK250 SFN245:SFO250 RVR245:RVS250 RLV245:RLW250 RBZ245:RCA250 QSD245:QSE250 QIH245:QII250 PYL245:PYM250 POP245:POQ250 PET245:PEU250 OUX245:OUY250 OLB245:OLC250 OBF245:OBG250 NRJ245:NRK250 NHN245:NHO250 MXR245:MXS250 MNV245:MNW250 MDZ245:MEA250 LUD245:LUE250 LKH245:LKI250 LAL245:LAM250 KQP245:KQQ250 KGT245:KGU250 JWX245:JWY250 JNB245:JNC250 JDF245:JDG250 ITJ245:ITK250 IJN245:IJO250 HZR245:HZS250 HPV245:HPW250 HFZ245:HGA250 GWD245:GWE250 GMH245:GMI250 GCL245:GCM250 FSP245:FSQ250 FIT245:FIU250 EYX245:EYY250 EPB245:EPC250 EFF245:EFG250 DVJ245:DVK250 DLN245:DLO250 DBR245:DBS250 CRV245:CRW250 CHZ245:CIA250 BYD245:BYE250 BOH245:BOI250 BEL245:BEM250 AUP245:AUQ250 AKT245:AKU250 RB245:RC250 WTR245:WTS250 AAX245:AAY250 HF245:HG250 TJI245:TJI250 TIM113 TIO1:TIO36 SYS1:SYS36 SOW1:SOW36 SFA1:SFA36 RVE1:RVE36 RLI1:RLI36 RBM1:RBM36 QRQ1:QRQ36 QHU1:QHU36 PXY1:PXY36 POC1:POC36 PEG1:PEG36 OUK1:OUK36 OKO1:OKO36 OAS1:OAS36 NQW1:NQW36 NHA1:NHA36 MXE1:MXE36 MNI1:MNI36 MDM1:MDM36 LTQ1:LTQ36 LJU1:LJU36 KZY1:KZY36 KQC1:KQC36 KGG1:KGG36 JWK1:JWK36 JMO1:JMO36 JCS1:JCS36 ISW1:ISW36 IJA1:IJA36 HZE1:HZE36 HPI1:HPI36 HFM1:HFM36 GVQ1:GVQ36 GLU1:GLU36 GBY1:GBY36 FSC1:FSC36 FIG1:FIG36 EYK1:EYK36 EOO1:EOO36 EES1:EES36 DUW1:DUW36 DLA1:DLA36 DBE1:DBE36 CRI1:CRI36 CHM1:CHM36 BXQ1:BXQ36 BNU1:BNU36 BDY1:BDY36 AUC1:AUC36 AKG1:AKG36 AAK1:AAK36 QO1:QO36 GS1:GS36 VZM1:VZM36 WTE1:WTE36 WJI1:WJI36 VPQ1:VPQ36 VZF6:VZG36 VPJ6:VPK36 VFN6:VFO36 UVR6:UVS36 ULV6:ULW36 UBZ6:UCA36 TSD6:TSE36 TIH6:TII36 SYL6:SYM36 SOP6:SOQ36 SET6:SEU36 RUX6:RUY36 RLB6:RLC36 RBF6:RBG36 QRJ6:QRK36 QHN6:QHO36 PXR6:PXS36 PNV6:PNW36 PDZ6:PEA36 OUD6:OUE36 OKH6:OKI36 OAL6:OAM36 NQP6:NQQ36 NGT6:NGU36 MWX6:MWY36 MNB6:MNC36 MDF6:MDG36 LTJ6:LTK36 LJN6:LJO36 KZR6:KZS36 KPV6:KPW36 KFZ6:KGA36 JWD6:JWE36 JMH6:JMI36 JCL6:JCM36 ISP6:ISQ36 IIT6:IIU36 HYX6:HYY36 HPB6:HPC36 HFF6:HFG36 GVJ6:GVK36 GLN6:GLO36 GBR6:GBS36 FRV6:FRW36 FHZ6:FIA36 EYD6:EYE36 EOH6:EOI36 EEL6:EEM36 DUP6:DUQ36 DKT6:DKU36 DAX6:DAY36 CRB6:CRC36 CHF6:CHG36 BXJ6:BXK36 BNN6:BNO36 BDR6:BDS36 ATV6:ATW36 AJZ6:AKA36 QH6:QI36 WSX6:WSY36 WJB6:WJC36 VFU1:VFU36 UVY1:UVY36 UMC1:UMC36 UCG1:UCG36 TSK1:TSK36 AAD26:AAE36 GL26:GM36 F55:F64 F28:F36 TIM37 GJ37:GK37 AAB37:AAC37 TSI37 UCE37 UMA37 UVW37 VFS37 WIZ37:WJA37 WSV37:WSW37 QF37:QG37 AJX37:AJY37 ATT37:ATU37 BDP37:BDQ37 BNL37:BNM37 BXH37:BXI37 CHD37:CHE37 CQZ37:CRA37 DAV37:DAW37 DKR37:DKS37 DUN37:DUO37 EEJ37:EEK37 EOF37:EOG37 EYB37:EYC37 FHX37:FHY37 FRT37:FRU37 GBP37:GBQ37 GLL37:GLM37 GVH37:GVI37 HFD37:HFE37 HOZ37:HPA37 HYV37:HYW37 IIR37:IIS37 ISN37:ISO37 JCJ37:JCK37 JMF37:JMG37 JWB37:JWC37 KFX37:KFY37 KPT37:KPU37 KZP37:KZQ37 LJL37:LJM37 LTH37:LTI37 MDD37:MDE37 MMZ37:MNA37 MWV37:MWW37 NGR37:NGS37 NQN37:NQO37 OAJ37:OAK37 OKF37:OKG37 OUB37:OUC37 PDX37:PDY37 PNT37:PNU37 PXP37:PXQ37 QHL37:QHM37 QRH37:QRI37 RBD37:RBE37 RKZ37:RLA37 RUV37:RUW37 SER37:SES37 SON37:SOO37 SYJ37:SYK37 TIF37:TIG37 TSB37:TSC37 UBX37:UBY37 ULT37:ULU37 UVP37:UVQ37 VFL37:VFM37 VPH37:VPI37 VZD37:VZE37 VPO37 WJG37 WTC37 VZK37 GQ37 QM37 AAI37 AKE37 AUA37 BDW37 BNS37 BXO37 CHK37 CRG37 DBC37 DKY37 DUU37 EEQ37 EOM37 EYI37 FIE37 FSA37 GBW37 GLS37 GVO37 HFK37 HPG37 HZC37 IIY37 ISU37 JCQ37 JMM37 JWI37 KGE37 KQA37 KZW37 LJS37 LTO37 MDK37 MNG37 MXC37 NGY37 NQU37 OAQ37 OKM37 OUI37 PEE37 POA37 PXW37 QHS37 QRO37 RBK37 RLG37 RVC37 SEY37 SOU37 SYQ37 F38:F53 TIO38:TIO53 SYS38:SYS53 SOW38:SOW53 SFA38:SFA53 RVE38:RVE53 RLI38:RLI53 RBM38:RBM53 QRQ38:QRQ53 QHU38:QHU53 PXY38:PXY53 POC38:POC53 PEG38:PEG53 OUK38:OUK53 OKO38:OKO53 OAS38:OAS53 NQW38:NQW53 NHA38:NHA53 MXE38:MXE53 MNI38:MNI53 MDM38:MDM53 LTQ38:LTQ53 LJU38:LJU53 KZY38:KZY53 KQC38:KQC53 KGG38:KGG53 JWK38:JWK53 JMO38:JMO53 JCS38:JCS53 ISW38:ISW53 IJA38:IJA53 HZE38:HZE53 HPI38:HPI53 HFM38:HFM53 GVQ38:GVQ53 GLU38:GLU53 GBY38:GBY53 FSC38:FSC53 FIG38:FIG53 EYK38:EYK53 EOO38:EOO53 EES38:EES53 DUW38:DUW53 DLA38:DLA53 DBE38:DBE53 CRI38:CRI53 CHM38:CHM53 BXQ38:BXQ53 BNU38:BNU53 BDY38:BDY53 AUC38:AUC53 AKG38:AKG53 AAK38:AAK53 QO38:QO53 GS38:GS53 VZM38:VZM53 WTE38:WTE53 WJI38:WJI53 VPQ38:VPQ53 VZF38:VZG53 VPJ38:VPK53 VFN38:VFO53 UVR38:UVS53 ULV38:ULW53 UBZ38:UCA53 TSD38:TSE53 TIH38:TII53 SYL38:SYM53 SOP38:SOQ53 SET38:SEU53 RUX38:RUY53 RLB38:RLC53 RBF38:RBG53 QRJ38:QRK53 QHN38:QHO53 PXR38:PXS53 PNV38:PNW53 PDZ38:PEA53 OUD38:OUE53 OKH38:OKI53 OAL38:OAM53 NQP38:NQQ53 NGT38:NGU53 MWX38:MWY53 MNB38:MNC53 MDF38:MDG53 LTJ38:LTK53 LJN38:LJO53 KZR38:KZS53 KPV38:KPW53 KFZ38:KGA53 JWD38:JWE53 JMH38:JMI53 JCL38:JCM53 ISP38:ISQ53 IIT38:IIU53 HYX38:HYY53 HPB38:HPC53 HFF38:HFG53 GVJ38:GVK53 GLN38:GLO53 GBR38:GBS53 FRV38:FRW53 FHZ38:FIA53 EYD38:EYE53 EOH38:EOI53 EEL38:EEM53 DUP38:DUQ53 DKT38:DKU53 DAX38:DAY53 CRB38:CRC53 CHF38:CHG53 BXJ38:BXK53 BNN38:BNO53 BDR38:BDS53 ATV38:ATW53 AJZ38:AKA53 QH38:QI53 WSX38:WSY53 WJB38:WJC53 VFU38:VFU53 UVY38:UVY53 UMC38:UMC53 UCG38:UCG53 TSK38:TSK53 AAD38:AAE53 GL38:GM53 TIM54 GJ54:GK54 AAB54:AAC54 TSI54 UCE54 UMA54 UVW54 VFS54 WIZ54:WJA54 WSV54:WSW54 QF54:QG54 AJX54:AJY54 ATT54:ATU54 BDP54:BDQ54 BNL54:BNM54 BXH54:BXI54 CHD54:CHE54 CQZ54:CRA54 DAV54:DAW54 DKR54:DKS54 DUN54:DUO54 EEJ54:EEK54 EOF54:EOG54 EYB54:EYC54 FHX54:FHY54 FRT54:FRU54 GBP54:GBQ54 GLL54:GLM54 GVH54:GVI54 HFD54:HFE54 HOZ54:HPA54 HYV54:HYW54 IIR54:IIS54 ISN54:ISO54 JCJ54:JCK54 JMF54:JMG54 JWB54:JWC54 KFX54:KFY54 KPT54:KPU54 KZP54:KZQ54 LJL54:LJM54 LTH54:LTI54 MDD54:MDE54 MMZ54:MNA54 MWV54:MWW54 NGR54:NGS54 NQN54:NQO54 OAJ54:OAK54 OKF54:OKG54 OUB54:OUC54 PDX54:PDY54 PNT54:PNU54 PXP54:PXQ54 QHL54:QHM54 QRH54:QRI54 RBD54:RBE54 RKZ54:RLA54 RUV54:RUW54 SER54:SES54 SON54:SOO54 SYJ54:SYK54 TIF54:TIG54 TSB54:TSC54 UBX54:UBY54 ULT54:ULU54 UVP54:UVQ54 VFL54:VFM54 VPH54:VPI54 VZD54:VZE54 VPO54 WJG54 WTC54 VZK54 GQ54 QM54 AAI54 AKE54 AUA54 BDW54 BNS54 BXO54 CHK54 CRG54 DBC54 DKY54 DUU54 EEQ54 EOM54 EYI54 FIE54 FSA54 GBW54 GLS54 GVO54 HFK54 HPG54 HZC54 IIY54 ISU54 JCQ54 JMM54 JWI54 KGE54 KQA54 KZW54 LJS54 LTO54 MDK54 MNG54 MXC54 NGY54 NQU54 OAQ54 OKM54 OUI54 PEE54 POA54 PXW54 QHS54 QRO54 RBK54 RLG54 RVC54 SEY54 SOU54 SYQ54 GL55:GM112 TIO55:TIO112 SYS55:SYS112 SOW55:SOW112 SFA55:SFA112 RVE55:RVE112 RLI55:RLI112 RBM55:RBM112 QRQ55:QRQ112 QHU55:QHU112 PXY55:PXY112 POC55:POC112 PEG55:PEG112 OUK55:OUK112 OKO55:OKO112 OAS55:OAS112 NQW55:NQW112 NHA55:NHA112 MXE55:MXE112 MNI55:MNI112 MDM55:MDM112 LTQ55:LTQ112 LJU55:LJU112 KZY55:KZY112 KQC55:KQC112 KGG55:KGG112 JWK55:JWK112 JMO55:JMO112 JCS55:JCS112 ISW55:ISW112 IJA55:IJA112 HZE55:HZE112 HPI55:HPI112 HFM55:HFM112 GVQ55:GVQ112 GLU55:GLU112 GBY55:GBY112 FSC55:FSC112 FIG55:FIG112 EYK55:EYK112 EOO55:EOO112 EES55:EES112 DUW55:DUW112 DLA55:DLA112 DBE55:DBE112 CRI55:CRI112 CHM55:CHM112 BXQ55:BXQ112 BNU55:BNU112 BDY55:BDY112 AUC55:AUC112 AKG55:AKG112 AAK55:AAK112 QO55:QO112 GS55:GS112 VZM55:VZM112 WTE55:WTE112 WJI55:WJI112 VPQ55:VPQ112 VZF55:VZG112 VPJ55:VPK112 VFN55:VFO112 UVR55:UVS112 ULV55:ULW112 UBZ55:UCA112 TSD55:TSE112 TIH55:TII112 SYL55:SYM112 SOP55:SOQ112 SET55:SEU112 RUX55:RUY112 RLB55:RLC112 RBF55:RBG112 QRJ55:QRK112 QHN55:QHO112 PXR55:PXS112 PNV55:PNW112 PDZ55:PEA112 OUD55:OUE112 OKH55:OKI112 OAL55:OAM112 NQP55:NQQ112 NGT55:NGU112 MWX55:MWY112 MNB55:MNC112 MDF55:MDG112 LTJ55:LTK112 LJN55:LJO112 KZR55:KZS112 KPV55:KPW112 KFZ55:KGA112 JWD55:JWE112 JMH55:JMI112 JCL55:JCM112 ISP55:ISQ112 IIT55:IIU112 HYX55:HYY112 HPB55:HPC112 HFF55:HFG112 GVJ55:GVK112 GLN55:GLO112 GBR55:GBS112 FRV55:FRW112 FHZ55:FIA112 EYD55:EYE112 EOH55:EOI112 EEL55:EEM112 DUP55:DUQ112 DKT55:DKU112 DAX55:DAY112 CRB55:CRC112 CHF55:CHG112 BXJ55:BXK112 BNN55:BNO112 BDR55:BDS112 ATV55:ATW112 AJZ55:AKA112 QH55:QI112 WSX55:WSY112 WJB55:WJC112 VFU55:VFU112 UVY55:UVY112 UMC55:UMC112 UCG55:UCG112 TSK55:TSK112 AAD55:AAE112 F109:F112 GJ113:GK113 AAB113:AAC113 TSI113 UCE113 UMA113 UVW113 VFS113 WIZ113:WJA113 WSV113:WSW113 QF113:QG113 AJX113:AJY113 ATT113:ATU113 BDP113:BDQ113 BNL113:BNM113 BXH113:BXI113 CHD113:CHE113 CQZ113:CRA113 DAV113:DAW113 DKR113:DKS113 DUN113:DUO113 EEJ113:EEK113 EOF113:EOG113 EYB113:EYC113 FHX113:FHY113 FRT113:FRU113 GBP113:GBQ113 GLL113:GLM113 GVH113:GVI113 HFD113:HFE113 HOZ113:HPA113 HYV113:HYW113 IIR113:IIS113 ISN113:ISO113 JCJ113:JCK113 JMF113:JMG113 JWB113:JWC113 KFX113:KFY113 KPT113:KPU113 KZP113:KZQ113 LJL113:LJM113 LTH113:LTI113 MDD113:MDE113 MMZ113:MNA113 MWV113:MWW113 NGR113:NGS113 NQN113:NQO113 OAJ113:OAK113 OKF113:OKG113 OUB113:OUC113 PDX113:PDY113 PNT113:PNU113 PXP113:PXQ113 QHL113:QHM113 QRH113:QRI113 RBD113:RBE113 RKZ113:RLA113 RUV113:RUW113 SER113:SES113 SON113:SOO113 SYJ113:SYK113 TIF113:TIG113 TSB113:TSC113 UBX113:UBY113 ULT113:ULU113 UVP113:UVQ113 VFL113:VFM113 VPH113:VPI113 VZD113:VZE113 VPO113 WJG113 WTC113 VZK113 GQ113 QM113 AAI113 AKE113 AUA113 BDW113 BNS113 BXO113 CHK113 CRG113 DBC113 DKY113 DUU113 EEQ113 EOM113 EYI113 FIE113 FSA113 GBW113 GLS113 GVO113 HFK113 HPG113 HZC113 IIY113 ISU113 JCQ113 JMM113 JWI113 KGE113 KQA113 KZW113 LJS113 LTO113 MDK113 MNG113 MXC113 NGY113 NQU113 OAQ113 OKM113 OUI113 PEE113 POA113 PXW113 QHS113 QRO113 RBK113 RLG113 RVC113 SEY113 SOU113 SYQ113 TIM171:TIM172 GL114:GM170 TIO114:TIO170 SYS114:SYS170 SOW114:SOW170 SFA114:SFA170 RVE114:RVE170 RLI114:RLI170 RBM114:RBM170 QRQ114:QRQ170 QHU114:QHU170 PXY114:PXY170 POC114:POC170 PEG114:PEG170 OUK114:OUK170 OKO114:OKO170 OAS114:OAS170 NQW114:NQW170 NHA114:NHA170 MXE114:MXE170 MNI114:MNI170 MDM114:MDM170 LTQ114:LTQ170 LJU114:LJU170 KZY114:KZY170 KQC114:KQC170 KGG114:KGG170 JWK114:JWK170 JMO114:JMO170 JCS114:JCS170 ISW114:ISW170 IJA114:IJA170 HZE114:HZE170 HPI114:HPI170 HFM114:HFM170 GVQ114:GVQ170 GLU114:GLU170 GBY114:GBY170 FSC114:FSC170 FIG114:FIG170 EYK114:EYK170 EOO114:EOO170 EES114:EES170 DUW114:DUW170 DLA114:DLA170 DBE114:DBE170 CRI114:CRI170 CHM114:CHM170 BXQ114:BXQ170 BNU114:BNU170 BDY114:BDY170 AUC114:AUC170 AKG114:AKG170 AAK114:AAK170 QO114:QO170 GS114:GS170 VZM114:VZM170 WTE114:WTE170 WJI114:WJI170 VPQ114:VPQ170 VZF114:VZG170 VPJ114:VPK170 VFN114:VFO170 UVR114:UVS170 ULV114:ULW170 UBZ114:UCA170 TSD114:TSE170 TIH114:TII170 SYL114:SYM170 SOP114:SOQ170 SET114:SEU170 RUX114:RUY170 RLB114:RLC170 RBF114:RBG170 QRJ114:QRK170 QHN114:QHO170 PXR114:PXS170 PNV114:PNW170 PDZ114:PEA170 OUD114:OUE170 OKH114:OKI170 OAL114:OAM170 NQP114:NQQ170 NGT114:NGU170 MWX114:MWY170 MNB114:MNC170 MDF114:MDG170 LTJ114:LTK170 LJN114:LJO170 KZR114:KZS170 KPV114:KPW170 KFZ114:KGA170 JWD114:JWE170 JMH114:JMI170 JCL114:JCM170 ISP114:ISQ170 IIT114:IIU170 HYX114:HYY170 HPB114:HPC170 HFF114:HFG170 GVJ114:GVK170 GLN114:GLO170 GBR114:GBS170 FRV114:FRW170 FHZ114:FIA170 EYD114:EYE170 EOH114:EOI170 EEL114:EEM170 DUP114:DUQ170 DKT114:DKU170 DAX114:DAY170 CRB114:CRC170 CHF114:CHG170 BXJ114:BXK170 BNN114:BNO170 BDR114:BDS170 ATV114:ATW170 AJZ114:AKA170 QH114:QI170 WSX114:WSY170 WJB114:WJC170 VFU114:VFU170 UVY114:UVY170 UMC114:UMC170 UCG114:UCG170 TSK114:TSK170 AAD114:AAE170 B358:B65565 GJ171:GK172 AAB171:AAC172 TSI171:TSI172 UCE171:UCE172 UMA171:UMA172 UVW171:UVW172 VFS171:VFS172 WIZ171:WJA172 WSV171:WSW172 QF171:QG172 AJX171:AJY172 ATT171:ATU172 BDP171:BDQ172 BNL171:BNM172 BXH171:BXI172 CHD171:CHE172 CQZ171:CRA172 DAV171:DAW172 DKR171:DKS172 DUN171:DUO172 EEJ171:EEK172 EOF171:EOG172 EYB171:EYC172 FHX171:FHY172 FRT171:FRU172 GBP171:GBQ172 GLL171:GLM172 GVH171:GVI172 HFD171:HFE172 HOZ171:HPA172 HYV171:HYW172 IIR171:IIS172 ISN171:ISO172 JCJ171:JCK172 JMF171:JMG172 JWB171:JWC172 KFX171:KFY172 KPT171:KPU172 KZP171:KZQ172 LJL171:LJM172 LTH171:LTI172 MDD171:MDE172 MMZ171:MNA172 MWV171:MWW172 NGR171:NGS172 NQN171:NQO172 OAJ171:OAK172 OKF171:OKG172 OUB171:OUC172 PDX171:PDY172 PNT171:PNU172 PXP171:PXQ172 QHL171:QHM172 QRH171:QRI172 RBD171:RBE172 RKZ171:RLA172 RUV171:RUW172 SER171:SES172 SON171:SOO172 SYJ171:SYK172 TIF171:TIG172 TSB171:TSC172 UBX171:UBY172 ULT171:ULU172 UVP171:UVQ172 VFL171:VFM172 VPH171:VPI172 VZD171:VZE172 VPO171:VPO172 WJG171:WJG172 WTC171:WTC172 VZK171:VZK172 GQ171:GQ172 QM171:QM172 AAI171:AAI172 AKE171:AKE172 AUA171:AUA172 BDW171:BDW172 BNS171:BNS172 BXO171:BXO172 CHK171:CHK172 CRG171:CRG172 DBC171:DBC172 DKY171:DKY172 DUU171:DUU172 EEQ171:EEQ172 EOM171:EOM172 EYI171:EYI172 FIE171:FIE172 FSA171:FSA172 GBW171:GBW172 GLS171:GLS172 GVO171:GVO172 HFK171:HFK172 HPG171:HPG172 HZC171:HZC172 IIY171:IIY172 ISU171:ISU172 JCQ171:JCQ172 JMM171:JMM172 JWI171:JWI172 KGE171:KGE172 KQA171:KQA172 KZW171:KZW172 LJS171:LJS172 LTO171:LTO172 MDK171:MDK172 MNG171:MNG172 MXC171:MXC172 NGY171:NGY172 NQU171:NQU172 OAQ171:OAQ172 OKM171:OKM172 OUI171:OUI172 PEE171:PEE172 POA171:POA172 PXW171:PXW172 QHS171:QHS172 QRO171:QRO172 RBK171:RBK172 RLG171:RLG172 RVC171:RVC172 SEY171:SEY172 SOU171:SOU172 SYQ171:SYQ172 B6:B75 C4:C117 B82:B117 TSK251:TSK1048576 UCG251:UCG1048576 UMC251:UMC1048576 UVY251:UVY1048576 VFU251:VFU1048576 VPQ251:VPQ1048576 WJI251:WJI1048576 WTE251:WTE1048576 VZM251:VZM1048576 GS251:GS1048576 QO251:QO1048576 AAK251:AAK1048576 AKG251:AKG1048576 AUC251:AUC1048576 BDY251:BDY1048576 BNU251:BNU1048576 BXQ251:BXQ1048576 CHM251:CHM1048576 CRI251:CRI1048576 DBE251:DBE1048576 DLA251:DLA1048576 DUW251:DUW1048576 EES251:EES1048576 EOO251:EOO1048576 EYK251:EYK1048576 FIG251:FIG1048576 FSC251:FSC1048576 GBY251:GBY1048576 GLU251:GLU1048576 GVQ251:GVQ1048576 HFM251:HFM1048576 HPI251:HPI1048576 HZE251:HZE1048576 IJA251:IJA1048576 ISW251:ISW1048576 JCS251:JCS1048576 JMO251:JMO1048576 JWK251:JWK1048576 KGG251:KGG1048576 KQC251:KQC1048576 KZY251:KZY1048576 LJU251:LJU1048576 LTQ251:LTQ1048576 MDM251:MDM1048576 MNI251:MNI1048576 MXE251:MXE1048576 NHA251:NHA1048576 NQW251:NQW1048576 OAS251:OAS1048576 OKO251:OKO1048576 OUK251:OUK1048576 PEG251:PEG1048576 POC251:POC1048576 PXY251:PXY1048576 QHU251:QHU1048576 QRQ251:QRQ1048576 RBM251:RBM1048576 RLI251:RLI1048576 RVE251:RVE1048576 SFA251:SFA1048576 SOW251:SOW1048576 SYS251:SYS1048576 TIO251:TIO1048576 WSX358:WSX65564 WSY358:WSY1048576 AAD358:AAD65564 GL358:GL65564 GM358:GM1048576 QH358:QH65564 QI358:QI1048576 AJZ358:AJZ65564 ATV358:ATV65564 BDR358:BDR65564 BNN358:BNN65564 BXJ358:BXJ65564 CHF358:CHF65564 CRB358:CRB65564 DAX358:DAX65564 DKT358:DKT65564 DUP358:DUP65564 EEL358:EEL65564 EOH358:EOH65564 EYD358:EYD65564 FHZ358:FHZ65564 FRV358:FRV65564 GBR358:GBR65564 GLN358:GLN65564 GVJ358:GVJ65564 HFF358:HFF65564 HPB358:HPB65564 HYX358:HYX65564 IIT358:IIT65564 ISP358:ISP65564 JCL358:JCL65564 JMH358:JMH65564 JWD358:JWD65564 KFZ358:KFZ65564 KPV358:KPV65564 KZR358:KZR65564 LJN358:LJN65564 LTJ358:LTJ65564 MDF358:MDF65564 MNB358:MNB65564 MWX358:MWX65564 NGT358:NGT65564 NQP358:NQP65564 OAL358:OAL65564 OKH358:OKH65564 OUD358:OUD65564 PDZ358:PDZ65564 PNV358:PNV65564 PXR358:PXR65564 QHN358:QHN65564 QRJ358:QRJ65564 RBF358:RBF65564 RLB358:RLB65564 RUX358:RUX65564 SET358:SET65564 SOP358:SOP65564 SYL358:SYL65564 TIH358:TIH65564 TSD358:TSD65564 UBZ358:UBZ65564 ULV358:ULV65564 UVR358:UVR65564 VFN358:VFN65564 VPJ358:VPJ65564 VZF358:VZF65564 WJB358:WJB65564 AAE358:AAE1048576 AKA358:AKA1048576 ATW358:ATW1048576 BDS358:BDS1048576 BNO358:BNO1048576 BXK358:BXK1048576 CHG358:CHG1048576 CRC358:CRC1048576 DAY358:DAY1048576 DKU358:DKU1048576 DUQ358:DUQ1048576 EEM358:EEM1048576 EOI358:EOI1048576 EYE358:EYE1048576 FIA358:FIA1048576 FRW358:FRW1048576 GBS358:GBS1048576 GLO358:GLO1048576 GVK358:GVK1048576 HFG358:HFG1048576 HPC358:HPC1048576 HYY358:HYY1048576 IIU358:IIU1048576 ISQ358:ISQ1048576 JCM358:JCM1048576 JMI358:JMI1048576 JWE358:JWE1048576 KGA358:KGA1048576 KPW358:KPW1048576 KZS358:KZS1048576 LJO358:LJO1048576 LTK358:LTK1048576 MDG358:MDG1048576 MNC358:MNC1048576 MWY358:MWY1048576 NGU358:NGU1048576 NQQ358:NQQ1048576 OAM358:OAM1048576 OKI358:OKI1048576 OUE358:OUE1048576 PEA358:PEA1048576 PNW358:PNW1048576 PXS358:PXS1048576 QHO358:QHO1048576 QRK358:QRK1048576 RBG358:RBG1048576 RLC358:RLC1048576 RUY358:RUY1048576 SEU358:SEU1048576 SOQ358:SOQ1048576 SYM358:SYM1048576 TII358:TII1048576 TSE358:TSE1048576 UCA358:UCA1048576 ULW358:ULW1048576 UVS358:UVS1048576 VFO358:VFO1048576 VPK358:VPK1048576 VZG358:VZG1048576 WJC358:WJC1048576 C358:C1048576 AAD173:AAE244 B118:C250 GL173:GM244 TIO173:TIO244 SYS173:SYS244 SOW173:SOW244 SFA173:SFA244 RVE173:RVE244 RLI173:RLI244 RBM173:RBM244 QRQ173:QRQ244 QHU173:QHU244 PXY173:PXY244 POC173:POC244 PEG173:PEG244 OUK173:OUK244 OKO173:OKO244 OAS173:OAS244 NQW173:NQW244 NHA173:NHA244 MXE173:MXE244 MNI173:MNI244 MDM173:MDM244 LTQ173:LTQ244 LJU173:LJU244 KZY173:KZY244 KQC173:KQC244 KGG173:KGG244 JWK173:JWK244 JMO173:JMO244 JCS173:JCS244 ISW173:ISW244 IJA173:IJA244 HZE173:HZE244 HPI173:HPI244 HFM173:HFM244 GVQ173:GVQ244 GLU173:GLU244 GBY173:GBY244 FSC173:FSC244 FIG173:FIG244 EYK173:EYK244 EOO173:EOO244 EES173:EES244 DUW173:DUW244 DLA173:DLA244 DBE173:DBE244 CRI173:CRI244 CHM173:CHM244 BXQ173:BXQ244 BNU173:BNU244 BDY173:BDY244 AUC173:AUC244 AKG173:AKG244 AAK173:AAK244 QO173:QO244 GS173:GS244 VZM173:VZM244 WTE173:WTE244 WJI173:WJI244 VPQ173:VPQ244 VZF173:VZG244 VPJ173:VPK244 VFN173:VFO244 UVR173:UVS244 ULV173:ULW244 UBZ173:UCA244 TSD173:TSE244 TIH173:TII244 SYL173:SYM244 SOP173:SOQ244 SET173:SEU244 RUX173:RUY244 RLB173:RLC244 RBF173:RBG244 QRJ173:QRK244 QHN173:QHO244 PXR173:PXS244 PNV173:PNW244 PDZ173:PEA244 OUD173:OUE244 OKH173:OKI244 OAL173:OAM244 NQP173:NQQ244 NGT173:NGU244 MWX173:MWY244 MNB173:MNC244 MDF173:MDG244 LTJ173:LTK244 LJN173:LJO244 KZR173:KZS244 KPV173:KPW244 KFZ173:KGA244 JWD173:JWE244 JMH173:JMI244 JCL173:JCM244 ISP173:ISQ244 IIT173:IIU244 HYX173:HYY244 HPB173:HPC244 HFF173:HFG244 GVJ173:GVK244 GLN173:GLO244 GBR173:GBS244 FRV173:FRW244 FHZ173:FIA244 EYD173:EYE244 EOH173:EOI244 EEL173:EEM244 DUP173:DUQ244 DKT173:DKU244 DAX173:DAY244 CRB173:CRC244 CHF173:CHG244 BXJ173:BXK244 BNN173:BNO244 BDR173:BDS244 ATV173:ATW244 AJZ173:AKA244 QH173:QI244 WSX173:WSY244 WJB173:WJC244 VFU173:VFU244 UVY173:UVY244 UMC173:UMC244 UCG173:UCG244 TSK173:TSK244" xr:uid="{00000000-0002-0000-0500-000001000000}"/>
    <dataValidation type="list" allowBlank="1" showInputMessage="1" showErrorMessage="1" sqref="E65578 GO65577 QK65577 AAG65577 AKC65577 ATY65577 BDU65577 BNQ65577 BXM65577 CHI65577 CRE65577 DBA65577 DKW65577 DUS65577 EEO65577 EOK65577 EYG65577 FIC65577 FRY65577 GBU65577 GLQ65577 GVM65577 HFI65577 HPE65577 HZA65577 IIW65577 ISS65577 JCO65577 JMK65577 JWG65577 KGC65577 KPY65577 KZU65577 LJQ65577 LTM65577 MDI65577 MNE65577 MXA65577 NGW65577 NQS65577 OAO65577 OKK65577 OUG65577 PEC65577 PNY65577 PXU65577 QHQ65577 QRM65577 RBI65577 RLE65577 RVA65577 SEW65577 SOS65577 SYO65577 TIK65577 TSG65577 UCC65577 ULY65577 UVU65577 VFQ65577 VPM65577 VZI65577 WJE65577 WTA65577 E131114 GO131113 QK131113 AAG131113 AKC131113 ATY131113 BDU131113 BNQ131113 BXM131113 CHI131113 CRE131113 DBA131113 DKW131113 DUS131113 EEO131113 EOK131113 EYG131113 FIC131113 FRY131113 GBU131113 GLQ131113 GVM131113 HFI131113 HPE131113 HZA131113 IIW131113 ISS131113 JCO131113 JMK131113 JWG131113 KGC131113 KPY131113 KZU131113 LJQ131113 LTM131113 MDI131113 MNE131113 MXA131113 NGW131113 NQS131113 OAO131113 OKK131113 OUG131113 PEC131113 PNY131113 PXU131113 QHQ131113 QRM131113 RBI131113 RLE131113 RVA131113 SEW131113 SOS131113 SYO131113 TIK131113 TSG131113 UCC131113 ULY131113 UVU131113 VFQ131113 VPM131113 VZI131113 WJE131113 WTA131113 E196650 GO196649 QK196649 AAG196649 AKC196649 ATY196649 BDU196649 BNQ196649 BXM196649 CHI196649 CRE196649 DBA196649 DKW196649 DUS196649 EEO196649 EOK196649 EYG196649 FIC196649 FRY196649 GBU196649 GLQ196649 GVM196649 HFI196649 HPE196649 HZA196649 IIW196649 ISS196649 JCO196649 JMK196649 JWG196649 KGC196649 KPY196649 KZU196649 LJQ196649 LTM196649 MDI196649 MNE196649 MXA196649 NGW196649 NQS196649 OAO196649 OKK196649 OUG196649 PEC196649 PNY196649 PXU196649 QHQ196649 QRM196649 RBI196649 RLE196649 RVA196649 SEW196649 SOS196649 SYO196649 TIK196649 TSG196649 UCC196649 ULY196649 UVU196649 VFQ196649 VPM196649 VZI196649 WJE196649 WTA196649 E262186 GO262185 QK262185 AAG262185 AKC262185 ATY262185 BDU262185 BNQ262185 BXM262185 CHI262185 CRE262185 DBA262185 DKW262185 DUS262185 EEO262185 EOK262185 EYG262185 FIC262185 FRY262185 GBU262185 GLQ262185 GVM262185 HFI262185 HPE262185 HZA262185 IIW262185 ISS262185 JCO262185 JMK262185 JWG262185 KGC262185 KPY262185 KZU262185 LJQ262185 LTM262185 MDI262185 MNE262185 MXA262185 NGW262185 NQS262185 OAO262185 OKK262185 OUG262185 PEC262185 PNY262185 PXU262185 QHQ262185 QRM262185 RBI262185 RLE262185 RVA262185 SEW262185 SOS262185 SYO262185 TIK262185 TSG262185 UCC262185 ULY262185 UVU262185 VFQ262185 VPM262185 VZI262185 WJE262185 WTA262185 E327722 GO327721 QK327721 AAG327721 AKC327721 ATY327721 BDU327721 BNQ327721 BXM327721 CHI327721 CRE327721 DBA327721 DKW327721 DUS327721 EEO327721 EOK327721 EYG327721 FIC327721 FRY327721 GBU327721 GLQ327721 GVM327721 HFI327721 HPE327721 HZA327721 IIW327721 ISS327721 JCO327721 JMK327721 JWG327721 KGC327721 KPY327721 KZU327721 LJQ327721 LTM327721 MDI327721 MNE327721 MXA327721 NGW327721 NQS327721 OAO327721 OKK327721 OUG327721 PEC327721 PNY327721 PXU327721 QHQ327721 QRM327721 RBI327721 RLE327721 RVA327721 SEW327721 SOS327721 SYO327721 TIK327721 TSG327721 UCC327721 ULY327721 UVU327721 VFQ327721 VPM327721 VZI327721 WJE327721 WTA327721 E393258 GO393257 QK393257 AAG393257 AKC393257 ATY393257 BDU393257 BNQ393257 BXM393257 CHI393257 CRE393257 DBA393257 DKW393257 DUS393257 EEO393257 EOK393257 EYG393257 FIC393257 FRY393257 GBU393257 GLQ393257 GVM393257 HFI393257 HPE393257 HZA393257 IIW393257 ISS393257 JCO393257 JMK393257 JWG393257 KGC393257 KPY393257 KZU393257 LJQ393257 LTM393257 MDI393257 MNE393257 MXA393257 NGW393257 NQS393257 OAO393257 OKK393257 OUG393257 PEC393257 PNY393257 PXU393257 QHQ393257 QRM393257 RBI393257 RLE393257 RVA393257 SEW393257 SOS393257 SYO393257 TIK393257 TSG393257 UCC393257 ULY393257 UVU393257 VFQ393257 VPM393257 VZI393257 WJE393257 WTA393257 E458794 GO458793 QK458793 AAG458793 AKC458793 ATY458793 BDU458793 BNQ458793 BXM458793 CHI458793 CRE458793 DBA458793 DKW458793 DUS458793 EEO458793 EOK458793 EYG458793 FIC458793 FRY458793 GBU458793 GLQ458793 GVM458793 HFI458793 HPE458793 HZA458793 IIW458793 ISS458793 JCO458793 JMK458793 JWG458793 KGC458793 KPY458793 KZU458793 LJQ458793 LTM458793 MDI458793 MNE458793 MXA458793 NGW458793 NQS458793 OAO458793 OKK458793 OUG458793 PEC458793 PNY458793 PXU458793 QHQ458793 QRM458793 RBI458793 RLE458793 RVA458793 SEW458793 SOS458793 SYO458793 TIK458793 TSG458793 UCC458793 ULY458793 UVU458793 VFQ458793 VPM458793 VZI458793 WJE458793 WTA458793 E524330 GO524329 QK524329 AAG524329 AKC524329 ATY524329 BDU524329 BNQ524329 BXM524329 CHI524329 CRE524329 DBA524329 DKW524329 DUS524329 EEO524329 EOK524329 EYG524329 FIC524329 FRY524329 GBU524329 GLQ524329 GVM524329 HFI524329 HPE524329 HZA524329 IIW524329 ISS524329 JCO524329 JMK524329 JWG524329 KGC524329 KPY524329 KZU524329 LJQ524329 LTM524329 MDI524329 MNE524329 MXA524329 NGW524329 NQS524329 OAO524329 OKK524329 OUG524329 PEC524329 PNY524329 PXU524329 QHQ524329 QRM524329 RBI524329 RLE524329 RVA524329 SEW524329 SOS524329 SYO524329 TIK524329 TSG524329 UCC524329 ULY524329 UVU524329 VFQ524329 VPM524329 VZI524329 WJE524329 WTA524329 E589866 GO589865 QK589865 AAG589865 AKC589865 ATY589865 BDU589865 BNQ589865 BXM589865 CHI589865 CRE589865 DBA589865 DKW589865 DUS589865 EEO589865 EOK589865 EYG589865 FIC589865 FRY589865 GBU589865 GLQ589865 GVM589865 HFI589865 HPE589865 HZA589865 IIW589865 ISS589865 JCO589865 JMK589865 JWG589865 KGC589865 KPY589865 KZU589865 LJQ589865 LTM589865 MDI589865 MNE589865 MXA589865 NGW589865 NQS589865 OAO589865 OKK589865 OUG589865 PEC589865 PNY589865 PXU589865 QHQ589865 QRM589865 RBI589865 RLE589865 RVA589865 SEW589865 SOS589865 SYO589865 TIK589865 TSG589865 UCC589865 ULY589865 UVU589865 VFQ589865 VPM589865 VZI589865 WJE589865 WTA589865 E655402 GO655401 QK655401 AAG655401 AKC655401 ATY655401 BDU655401 BNQ655401 BXM655401 CHI655401 CRE655401 DBA655401 DKW655401 DUS655401 EEO655401 EOK655401 EYG655401 FIC655401 FRY655401 GBU655401 GLQ655401 GVM655401 HFI655401 HPE655401 HZA655401 IIW655401 ISS655401 JCO655401 JMK655401 JWG655401 KGC655401 KPY655401 KZU655401 LJQ655401 LTM655401 MDI655401 MNE655401 MXA655401 NGW655401 NQS655401 OAO655401 OKK655401 OUG655401 PEC655401 PNY655401 PXU655401 QHQ655401 QRM655401 RBI655401 RLE655401 RVA655401 SEW655401 SOS655401 SYO655401 TIK655401 TSG655401 UCC655401 ULY655401 UVU655401 VFQ655401 VPM655401 VZI655401 WJE655401 WTA655401 E720938 GO720937 QK720937 AAG720937 AKC720937 ATY720937 BDU720937 BNQ720937 BXM720937 CHI720937 CRE720937 DBA720937 DKW720937 DUS720937 EEO720937 EOK720937 EYG720937 FIC720937 FRY720937 GBU720937 GLQ720937 GVM720937 HFI720937 HPE720937 HZA720937 IIW720937 ISS720937 JCO720937 JMK720937 JWG720937 KGC720937 KPY720937 KZU720937 LJQ720937 LTM720937 MDI720937 MNE720937 MXA720937 NGW720937 NQS720937 OAO720937 OKK720937 OUG720937 PEC720937 PNY720937 PXU720937 QHQ720937 QRM720937 RBI720937 RLE720937 RVA720937 SEW720937 SOS720937 SYO720937 TIK720937 TSG720937 UCC720937 ULY720937 UVU720937 VFQ720937 VPM720937 VZI720937 WJE720937 WTA720937 E786474 GO786473 QK786473 AAG786473 AKC786473 ATY786473 BDU786473 BNQ786473 BXM786473 CHI786473 CRE786473 DBA786473 DKW786473 DUS786473 EEO786473 EOK786473 EYG786473 FIC786473 FRY786473 GBU786473 GLQ786473 GVM786473 HFI786473 HPE786473 HZA786473 IIW786473 ISS786473 JCO786473 JMK786473 JWG786473 KGC786473 KPY786473 KZU786473 LJQ786473 LTM786473 MDI786473 MNE786473 MXA786473 NGW786473 NQS786473 OAO786473 OKK786473 OUG786473 PEC786473 PNY786473 PXU786473 QHQ786473 QRM786473 RBI786473 RLE786473 RVA786473 SEW786473 SOS786473 SYO786473 TIK786473 TSG786473 UCC786473 ULY786473 UVU786473 VFQ786473 VPM786473 VZI786473 WJE786473 WTA786473 E852010 GO852009 QK852009 AAG852009 AKC852009 ATY852009 BDU852009 BNQ852009 BXM852009 CHI852009 CRE852009 DBA852009 DKW852009 DUS852009 EEO852009 EOK852009 EYG852009 FIC852009 FRY852009 GBU852009 GLQ852009 GVM852009 HFI852009 HPE852009 HZA852009 IIW852009 ISS852009 JCO852009 JMK852009 JWG852009 KGC852009 KPY852009 KZU852009 LJQ852009 LTM852009 MDI852009 MNE852009 MXA852009 NGW852009 NQS852009 OAO852009 OKK852009 OUG852009 PEC852009 PNY852009 PXU852009 QHQ852009 QRM852009 RBI852009 RLE852009 RVA852009 SEW852009 SOS852009 SYO852009 TIK852009 TSG852009 UCC852009 ULY852009 UVU852009 VFQ852009 VPM852009 VZI852009 WJE852009 WTA852009 E917546 GO917545 QK917545 AAG917545 AKC917545 ATY917545 BDU917545 BNQ917545 BXM917545 CHI917545 CRE917545 DBA917545 DKW917545 DUS917545 EEO917545 EOK917545 EYG917545 FIC917545 FRY917545 GBU917545 GLQ917545 GVM917545 HFI917545 HPE917545 HZA917545 IIW917545 ISS917545 JCO917545 JMK917545 JWG917545 KGC917545 KPY917545 KZU917545 LJQ917545 LTM917545 MDI917545 MNE917545 MXA917545 NGW917545 NQS917545 OAO917545 OKK917545 OUG917545 PEC917545 PNY917545 PXU917545 QHQ917545 QRM917545 RBI917545 RLE917545 RVA917545 SEW917545 SOS917545 SYO917545 TIK917545 TSG917545 UCC917545 ULY917545 UVU917545 VFQ917545 VPM917545 VZI917545 WJE917545 WTA917545 E983082 GO983081 QK983081 AAG983081 AKC983081 ATY983081 BDU983081 BNQ983081 BXM983081 CHI983081 CRE983081 DBA983081 DKW983081 DUS983081 EEO983081 EOK983081 EYG983081 FIC983081 FRY983081 GBU983081 GLQ983081 GVM983081 HFI983081 HPE983081 HZA983081 IIW983081 ISS983081 JCO983081 JMK983081 JWG983081 KGC983081 KPY983081 KZU983081 LJQ983081 LTM983081 MDI983081 MNE983081 MXA983081 NGW983081 NQS983081 OAO983081 OKK983081 OUG983081 PEC983081 PNY983081 PXU983081 QHQ983081 QRM983081 RBI983081 RLE983081 RVA983081 SEW983081 SOS983081 SYO983081 TIK983081 TSG983081 UCC983081 ULY983081 UVU983081 VFQ983081 VPM983081 VZI983081 WJE983081 WTA983081 E65587:E65590 GO65586:GO65589 QK65586:QK65589 AAG65586:AAG65589 AKC65586:AKC65589 ATY65586:ATY65589 BDU65586:BDU65589 BNQ65586:BNQ65589 BXM65586:BXM65589 CHI65586:CHI65589 CRE65586:CRE65589 DBA65586:DBA65589 DKW65586:DKW65589 DUS65586:DUS65589 EEO65586:EEO65589 EOK65586:EOK65589 EYG65586:EYG65589 FIC65586:FIC65589 FRY65586:FRY65589 GBU65586:GBU65589 GLQ65586:GLQ65589 GVM65586:GVM65589 HFI65586:HFI65589 HPE65586:HPE65589 HZA65586:HZA65589 IIW65586:IIW65589 ISS65586:ISS65589 JCO65586:JCO65589 JMK65586:JMK65589 JWG65586:JWG65589 KGC65586:KGC65589 KPY65586:KPY65589 KZU65586:KZU65589 LJQ65586:LJQ65589 LTM65586:LTM65589 MDI65586:MDI65589 MNE65586:MNE65589 MXA65586:MXA65589 NGW65586:NGW65589 NQS65586:NQS65589 OAO65586:OAO65589 OKK65586:OKK65589 OUG65586:OUG65589 PEC65586:PEC65589 PNY65586:PNY65589 PXU65586:PXU65589 QHQ65586:QHQ65589 QRM65586:QRM65589 RBI65586:RBI65589 RLE65586:RLE65589 RVA65586:RVA65589 SEW65586:SEW65589 SOS65586:SOS65589 SYO65586:SYO65589 TIK65586:TIK65589 TSG65586:TSG65589 UCC65586:UCC65589 ULY65586:ULY65589 UVU65586:UVU65589 VFQ65586:VFQ65589 VPM65586:VPM65589 VZI65586:VZI65589 WJE65586:WJE65589 WTA65586:WTA65589 E131123:E131126 GO131122:GO131125 QK131122:QK131125 AAG131122:AAG131125 AKC131122:AKC131125 ATY131122:ATY131125 BDU131122:BDU131125 BNQ131122:BNQ131125 BXM131122:BXM131125 CHI131122:CHI131125 CRE131122:CRE131125 DBA131122:DBA131125 DKW131122:DKW131125 DUS131122:DUS131125 EEO131122:EEO131125 EOK131122:EOK131125 EYG131122:EYG131125 FIC131122:FIC131125 FRY131122:FRY131125 GBU131122:GBU131125 GLQ131122:GLQ131125 GVM131122:GVM131125 HFI131122:HFI131125 HPE131122:HPE131125 HZA131122:HZA131125 IIW131122:IIW131125 ISS131122:ISS131125 JCO131122:JCO131125 JMK131122:JMK131125 JWG131122:JWG131125 KGC131122:KGC131125 KPY131122:KPY131125 KZU131122:KZU131125 LJQ131122:LJQ131125 LTM131122:LTM131125 MDI131122:MDI131125 MNE131122:MNE131125 MXA131122:MXA131125 NGW131122:NGW131125 NQS131122:NQS131125 OAO131122:OAO131125 OKK131122:OKK131125 OUG131122:OUG131125 PEC131122:PEC131125 PNY131122:PNY131125 PXU131122:PXU131125 QHQ131122:QHQ131125 QRM131122:QRM131125 RBI131122:RBI131125 RLE131122:RLE131125 RVA131122:RVA131125 SEW131122:SEW131125 SOS131122:SOS131125 SYO131122:SYO131125 TIK131122:TIK131125 TSG131122:TSG131125 UCC131122:UCC131125 ULY131122:ULY131125 UVU131122:UVU131125 VFQ131122:VFQ131125 VPM131122:VPM131125 VZI131122:VZI131125 WJE131122:WJE131125 WTA131122:WTA131125 E196659:E196662 GO196658:GO196661 QK196658:QK196661 AAG196658:AAG196661 AKC196658:AKC196661 ATY196658:ATY196661 BDU196658:BDU196661 BNQ196658:BNQ196661 BXM196658:BXM196661 CHI196658:CHI196661 CRE196658:CRE196661 DBA196658:DBA196661 DKW196658:DKW196661 DUS196658:DUS196661 EEO196658:EEO196661 EOK196658:EOK196661 EYG196658:EYG196661 FIC196658:FIC196661 FRY196658:FRY196661 GBU196658:GBU196661 GLQ196658:GLQ196661 GVM196658:GVM196661 HFI196658:HFI196661 HPE196658:HPE196661 HZA196658:HZA196661 IIW196658:IIW196661 ISS196658:ISS196661 JCO196658:JCO196661 JMK196658:JMK196661 JWG196658:JWG196661 KGC196658:KGC196661 KPY196658:KPY196661 KZU196658:KZU196661 LJQ196658:LJQ196661 LTM196658:LTM196661 MDI196658:MDI196661 MNE196658:MNE196661 MXA196658:MXA196661 NGW196658:NGW196661 NQS196658:NQS196661 OAO196658:OAO196661 OKK196658:OKK196661 OUG196658:OUG196661 PEC196658:PEC196661 PNY196658:PNY196661 PXU196658:PXU196661 QHQ196658:QHQ196661 QRM196658:QRM196661 RBI196658:RBI196661 RLE196658:RLE196661 RVA196658:RVA196661 SEW196658:SEW196661 SOS196658:SOS196661 SYO196658:SYO196661 TIK196658:TIK196661 TSG196658:TSG196661 UCC196658:UCC196661 ULY196658:ULY196661 UVU196658:UVU196661 VFQ196658:VFQ196661 VPM196658:VPM196661 VZI196658:VZI196661 WJE196658:WJE196661 WTA196658:WTA196661 E262195:E262198 GO262194:GO262197 QK262194:QK262197 AAG262194:AAG262197 AKC262194:AKC262197 ATY262194:ATY262197 BDU262194:BDU262197 BNQ262194:BNQ262197 BXM262194:BXM262197 CHI262194:CHI262197 CRE262194:CRE262197 DBA262194:DBA262197 DKW262194:DKW262197 DUS262194:DUS262197 EEO262194:EEO262197 EOK262194:EOK262197 EYG262194:EYG262197 FIC262194:FIC262197 FRY262194:FRY262197 GBU262194:GBU262197 GLQ262194:GLQ262197 GVM262194:GVM262197 HFI262194:HFI262197 HPE262194:HPE262197 HZA262194:HZA262197 IIW262194:IIW262197 ISS262194:ISS262197 JCO262194:JCO262197 JMK262194:JMK262197 JWG262194:JWG262197 KGC262194:KGC262197 KPY262194:KPY262197 KZU262194:KZU262197 LJQ262194:LJQ262197 LTM262194:LTM262197 MDI262194:MDI262197 MNE262194:MNE262197 MXA262194:MXA262197 NGW262194:NGW262197 NQS262194:NQS262197 OAO262194:OAO262197 OKK262194:OKK262197 OUG262194:OUG262197 PEC262194:PEC262197 PNY262194:PNY262197 PXU262194:PXU262197 QHQ262194:QHQ262197 QRM262194:QRM262197 RBI262194:RBI262197 RLE262194:RLE262197 RVA262194:RVA262197 SEW262194:SEW262197 SOS262194:SOS262197 SYO262194:SYO262197 TIK262194:TIK262197 TSG262194:TSG262197 UCC262194:UCC262197 ULY262194:ULY262197 UVU262194:UVU262197 VFQ262194:VFQ262197 VPM262194:VPM262197 VZI262194:VZI262197 WJE262194:WJE262197 WTA262194:WTA262197 E327731:E327734 GO327730:GO327733 QK327730:QK327733 AAG327730:AAG327733 AKC327730:AKC327733 ATY327730:ATY327733 BDU327730:BDU327733 BNQ327730:BNQ327733 BXM327730:BXM327733 CHI327730:CHI327733 CRE327730:CRE327733 DBA327730:DBA327733 DKW327730:DKW327733 DUS327730:DUS327733 EEO327730:EEO327733 EOK327730:EOK327733 EYG327730:EYG327733 FIC327730:FIC327733 FRY327730:FRY327733 GBU327730:GBU327733 GLQ327730:GLQ327733 GVM327730:GVM327733 HFI327730:HFI327733 HPE327730:HPE327733 HZA327730:HZA327733 IIW327730:IIW327733 ISS327730:ISS327733 JCO327730:JCO327733 JMK327730:JMK327733 JWG327730:JWG327733 KGC327730:KGC327733 KPY327730:KPY327733 KZU327730:KZU327733 LJQ327730:LJQ327733 LTM327730:LTM327733 MDI327730:MDI327733 MNE327730:MNE327733 MXA327730:MXA327733 NGW327730:NGW327733 NQS327730:NQS327733 OAO327730:OAO327733 OKK327730:OKK327733 OUG327730:OUG327733 PEC327730:PEC327733 PNY327730:PNY327733 PXU327730:PXU327733 QHQ327730:QHQ327733 QRM327730:QRM327733 RBI327730:RBI327733 RLE327730:RLE327733 RVA327730:RVA327733 SEW327730:SEW327733 SOS327730:SOS327733 SYO327730:SYO327733 TIK327730:TIK327733 TSG327730:TSG327733 UCC327730:UCC327733 ULY327730:ULY327733 UVU327730:UVU327733 VFQ327730:VFQ327733 VPM327730:VPM327733 VZI327730:VZI327733 WJE327730:WJE327733 WTA327730:WTA327733 E393267:E393270 GO393266:GO393269 QK393266:QK393269 AAG393266:AAG393269 AKC393266:AKC393269 ATY393266:ATY393269 BDU393266:BDU393269 BNQ393266:BNQ393269 BXM393266:BXM393269 CHI393266:CHI393269 CRE393266:CRE393269 DBA393266:DBA393269 DKW393266:DKW393269 DUS393266:DUS393269 EEO393266:EEO393269 EOK393266:EOK393269 EYG393266:EYG393269 FIC393266:FIC393269 FRY393266:FRY393269 GBU393266:GBU393269 GLQ393266:GLQ393269 GVM393266:GVM393269 HFI393266:HFI393269 HPE393266:HPE393269 HZA393266:HZA393269 IIW393266:IIW393269 ISS393266:ISS393269 JCO393266:JCO393269 JMK393266:JMK393269 JWG393266:JWG393269 KGC393266:KGC393269 KPY393266:KPY393269 KZU393266:KZU393269 LJQ393266:LJQ393269 LTM393266:LTM393269 MDI393266:MDI393269 MNE393266:MNE393269 MXA393266:MXA393269 NGW393266:NGW393269 NQS393266:NQS393269 OAO393266:OAO393269 OKK393266:OKK393269 OUG393266:OUG393269 PEC393266:PEC393269 PNY393266:PNY393269 PXU393266:PXU393269 QHQ393266:QHQ393269 QRM393266:QRM393269 RBI393266:RBI393269 RLE393266:RLE393269 RVA393266:RVA393269 SEW393266:SEW393269 SOS393266:SOS393269 SYO393266:SYO393269 TIK393266:TIK393269 TSG393266:TSG393269 UCC393266:UCC393269 ULY393266:ULY393269 UVU393266:UVU393269 VFQ393266:VFQ393269 VPM393266:VPM393269 VZI393266:VZI393269 WJE393266:WJE393269 WTA393266:WTA393269 E458803:E458806 GO458802:GO458805 QK458802:QK458805 AAG458802:AAG458805 AKC458802:AKC458805 ATY458802:ATY458805 BDU458802:BDU458805 BNQ458802:BNQ458805 BXM458802:BXM458805 CHI458802:CHI458805 CRE458802:CRE458805 DBA458802:DBA458805 DKW458802:DKW458805 DUS458802:DUS458805 EEO458802:EEO458805 EOK458802:EOK458805 EYG458802:EYG458805 FIC458802:FIC458805 FRY458802:FRY458805 GBU458802:GBU458805 GLQ458802:GLQ458805 GVM458802:GVM458805 HFI458802:HFI458805 HPE458802:HPE458805 HZA458802:HZA458805 IIW458802:IIW458805 ISS458802:ISS458805 JCO458802:JCO458805 JMK458802:JMK458805 JWG458802:JWG458805 KGC458802:KGC458805 KPY458802:KPY458805 KZU458802:KZU458805 LJQ458802:LJQ458805 LTM458802:LTM458805 MDI458802:MDI458805 MNE458802:MNE458805 MXA458802:MXA458805 NGW458802:NGW458805 NQS458802:NQS458805 OAO458802:OAO458805 OKK458802:OKK458805 OUG458802:OUG458805 PEC458802:PEC458805 PNY458802:PNY458805 PXU458802:PXU458805 QHQ458802:QHQ458805 QRM458802:QRM458805 RBI458802:RBI458805 RLE458802:RLE458805 RVA458802:RVA458805 SEW458802:SEW458805 SOS458802:SOS458805 SYO458802:SYO458805 TIK458802:TIK458805 TSG458802:TSG458805 UCC458802:UCC458805 ULY458802:ULY458805 UVU458802:UVU458805 VFQ458802:VFQ458805 VPM458802:VPM458805 VZI458802:VZI458805 WJE458802:WJE458805 WTA458802:WTA458805 E524339:E524342 GO524338:GO524341 QK524338:QK524341 AAG524338:AAG524341 AKC524338:AKC524341 ATY524338:ATY524341 BDU524338:BDU524341 BNQ524338:BNQ524341 BXM524338:BXM524341 CHI524338:CHI524341 CRE524338:CRE524341 DBA524338:DBA524341 DKW524338:DKW524341 DUS524338:DUS524341 EEO524338:EEO524341 EOK524338:EOK524341 EYG524338:EYG524341 FIC524338:FIC524341 FRY524338:FRY524341 GBU524338:GBU524341 GLQ524338:GLQ524341 GVM524338:GVM524341 HFI524338:HFI524341 HPE524338:HPE524341 HZA524338:HZA524341 IIW524338:IIW524341 ISS524338:ISS524341 JCO524338:JCO524341 JMK524338:JMK524341 JWG524338:JWG524341 KGC524338:KGC524341 KPY524338:KPY524341 KZU524338:KZU524341 LJQ524338:LJQ524341 LTM524338:LTM524341 MDI524338:MDI524341 MNE524338:MNE524341 MXA524338:MXA524341 NGW524338:NGW524341 NQS524338:NQS524341 OAO524338:OAO524341 OKK524338:OKK524341 OUG524338:OUG524341 PEC524338:PEC524341 PNY524338:PNY524341 PXU524338:PXU524341 QHQ524338:QHQ524341 QRM524338:QRM524341 RBI524338:RBI524341 RLE524338:RLE524341 RVA524338:RVA524341 SEW524338:SEW524341 SOS524338:SOS524341 SYO524338:SYO524341 TIK524338:TIK524341 TSG524338:TSG524341 UCC524338:UCC524341 ULY524338:ULY524341 UVU524338:UVU524341 VFQ524338:VFQ524341 VPM524338:VPM524341 VZI524338:VZI524341 WJE524338:WJE524341 WTA524338:WTA524341 E589875:E589878 GO589874:GO589877 QK589874:QK589877 AAG589874:AAG589877 AKC589874:AKC589877 ATY589874:ATY589877 BDU589874:BDU589877 BNQ589874:BNQ589877 BXM589874:BXM589877 CHI589874:CHI589877 CRE589874:CRE589877 DBA589874:DBA589877 DKW589874:DKW589877 DUS589874:DUS589877 EEO589874:EEO589877 EOK589874:EOK589877 EYG589874:EYG589877 FIC589874:FIC589877 FRY589874:FRY589877 GBU589874:GBU589877 GLQ589874:GLQ589877 GVM589874:GVM589877 HFI589874:HFI589877 HPE589874:HPE589877 HZA589874:HZA589877 IIW589874:IIW589877 ISS589874:ISS589877 JCO589874:JCO589877 JMK589874:JMK589877 JWG589874:JWG589877 KGC589874:KGC589877 KPY589874:KPY589877 KZU589874:KZU589877 LJQ589874:LJQ589877 LTM589874:LTM589877 MDI589874:MDI589877 MNE589874:MNE589877 MXA589874:MXA589877 NGW589874:NGW589877 NQS589874:NQS589877 OAO589874:OAO589877 OKK589874:OKK589877 OUG589874:OUG589877 PEC589874:PEC589877 PNY589874:PNY589877 PXU589874:PXU589877 QHQ589874:QHQ589877 QRM589874:QRM589877 RBI589874:RBI589877 RLE589874:RLE589877 RVA589874:RVA589877 SEW589874:SEW589877 SOS589874:SOS589877 SYO589874:SYO589877 TIK589874:TIK589877 TSG589874:TSG589877 UCC589874:UCC589877 ULY589874:ULY589877 UVU589874:UVU589877 VFQ589874:VFQ589877 VPM589874:VPM589877 VZI589874:VZI589877 WJE589874:WJE589877 WTA589874:WTA589877 E655411:E655414 GO655410:GO655413 QK655410:QK655413 AAG655410:AAG655413 AKC655410:AKC655413 ATY655410:ATY655413 BDU655410:BDU655413 BNQ655410:BNQ655413 BXM655410:BXM655413 CHI655410:CHI655413 CRE655410:CRE655413 DBA655410:DBA655413 DKW655410:DKW655413 DUS655410:DUS655413 EEO655410:EEO655413 EOK655410:EOK655413 EYG655410:EYG655413 FIC655410:FIC655413 FRY655410:FRY655413 GBU655410:GBU655413 GLQ655410:GLQ655413 GVM655410:GVM655413 HFI655410:HFI655413 HPE655410:HPE655413 HZA655410:HZA655413 IIW655410:IIW655413 ISS655410:ISS655413 JCO655410:JCO655413 JMK655410:JMK655413 JWG655410:JWG655413 KGC655410:KGC655413 KPY655410:KPY655413 KZU655410:KZU655413 LJQ655410:LJQ655413 LTM655410:LTM655413 MDI655410:MDI655413 MNE655410:MNE655413 MXA655410:MXA655413 NGW655410:NGW655413 NQS655410:NQS655413 OAO655410:OAO655413 OKK655410:OKK655413 OUG655410:OUG655413 PEC655410:PEC655413 PNY655410:PNY655413 PXU655410:PXU655413 QHQ655410:QHQ655413 QRM655410:QRM655413 RBI655410:RBI655413 RLE655410:RLE655413 RVA655410:RVA655413 SEW655410:SEW655413 SOS655410:SOS655413 SYO655410:SYO655413 TIK655410:TIK655413 TSG655410:TSG655413 UCC655410:UCC655413 ULY655410:ULY655413 UVU655410:UVU655413 VFQ655410:VFQ655413 VPM655410:VPM655413 VZI655410:VZI655413 WJE655410:WJE655413 WTA655410:WTA655413 E720947:E720950 GO720946:GO720949 QK720946:QK720949 AAG720946:AAG720949 AKC720946:AKC720949 ATY720946:ATY720949 BDU720946:BDU720949 BNQ720946:BNQ720949 BXM720946:BXM720949 CHI720946:CHI720949 CRE720946:CRE720949 DBA720946:DBA720949 DKW720946:DKW720949 DUS720946:DUS720949 EEO720946:EEO720949 EOK720946:EOK720949 EYG720946:EYG720949 FIC720946:FIC720949 FRY720946:FRY720949 GBU720946:GBU720949 GLQ720946:GLQ720949 GVM720946:GVM720949 HFI720946:HFI720949 HPE720946:HPE720949 HZA720946:HZA720949 IIW720946:IIW720949 ISS720946:ISS720949 JCO720946:JCO720949 JMK720946:JMK720949 JWG720946:JWG720949 KGC720946:KGC720949 KPY720946:KPY720949 KZU720946:KZU720949 LJQ720946:LJQ720949 LTM720946:LTM720949 MDI720946:MDI720949 MNE720946:MNE720949 MXA720946:MXA720949 NGW720946:NGW720949 NQS720946:NQS720949 OAO720946:OAO720949 OKK720946:OKK720949 OUG720946:OUG720949 PEC720946:PEC720949 PNY720946:PNY720949 PXU720946:PXU720949 QHQ720946:QHQ720949 QRM720946:QRM720949 RBI720946:RBI720949 RLE720946:RLE720949 RVA720946:RVA720949 SEW720946:SEW720949 SOS720946:SOS720949 SYO720946:SYO720949 TIK720946:TIK720949 TSG720946:TSG720949 UCC720946:UCC720949 ULY720946:ULY720949 UVU720946:UVU720949 VFQ720946:VFQ720949 VPM720946:VPM720949 VZI720946:VZI720949 WJE720946:WJE720949 WTA720946:WTA720949 E786483:E786486 GO786482:GO786485 QK786482:QK786485 AAG786482:AAG786485 AKC786482:AKC786485 ATY786482:ATY786485 BDU786482:BDU786485 BNQ786482:BNQ786485 BXM786482:BXM786485 CHI786482:CHI786485 CRE786482:CRE786485 DBA786482:DBA786485 DKW786482:DKW786485 DUS786482:DUS786485 EEO786482:EEO786485 EOK786482:EOK786485 EYG786482:EYG786485 FIC786482:FIC786485 FRY786482:FRY786485 GBU786482:GBU786485 GLQ786482:GLQ786485 GVM786482:GVM786485 HFI786482:HFI786485 HPE786482:HPE786485 HZA786482:HZA786485 IIW786482:IIW786485 ISS786482:ISS786485 JCO786482:JCO786485 JMK786482:JMK786485 JWG786482:JWG786485 KGC786482:KGC786485 KPY786482:KPY786485 KZU786482:KZU786485 LJQ786482:LJQ786485 LTM786482:LTM786485 MDI786482:MDI786485 MNE786482:MNE786485 MXA786482:MXA786485 NGW786482:NGW786485 NQS786482:NQS786485 OAO786482:OAO786485 OKK786482:OKK786485 OUG786482:OUG786485 PEC786482:PEC786485 PNY786482:PNY786485 PXU786482:PXU786485 QHQ786482:QHQ786485 QRM786482:QRM786485 RBI786482:RBI786485 RLE786482:RLE786485 RVA786482:RVA786485 SEW786482:SEW786485 SOS786482:SOS786485 SYO786482:SYO786485 TIK786482:TIK786485 TSG786482:TSG786485 UCC786482:UCC786485 ULY786482:ULY786485 UVU786482:UVU786485 VFQ786482:VFQ786485 VPM786482:VPM786485 VZI786482:VZI786485 WJE786482:WJE786485 WTA786482:WTA786485 E852019:E852022 GO852018:GO852021 QK852018:QK852021 AAG852018:AAG852021 AKC852018:AKC852021 ATY852018:ATY852021 BDU852018:BDU852021 BNQ852018:BNQ852021 BXM852018:BXM852021 CHI852018:CHI852021 CRE852018:CRE852021 DBA852018:DBA852021 DKW852018:DKW852021 DUS852018:DUS852021 EEO852018:EEO852021 EOK852018:EOK852021 EYG852018:EYG852021 FIC852018:FIC852021 FRY852018:FRY852021 GBU852018:GBU852021 GLQ852018:GLQ852021 GVM852018:GVM852021 HFI852018:HFI852021 HPE852018:HPE852021 HZA852018:HZA852021 IIW852018:IIW852021 ISS852018:ISS852021 JCO852018:JCO852021 JMK852018:JMK852021 JWG852018:JWG852021 KGC852018:KGC852021 KPY852018:KPY852021 KZU852018:KZU852021 LJQ852018:LJQ852021 LTM852018:LTM852021 MDI852018:MDI852021 MNE852018:MNE852021 MXA852018:MXA852021 NGW852018:NGW852021 NQS852018:NQS852021 OAO852018:OAO852021 OKK852018:OKK852021 OUG852018:OUG852021 PEC852018:PEC852021 PNY852018:PNY852021 PXU852018:PXU852021 QHQ852018:QHQ852021 QRM852018:QRM852021 RBI852018:RBI852021 RLE852018:RLE852021 RVA852018:RVA852021 SEW852018:SEW852021 SOS852018:SOS852021 SYO852018:SYO852021 TIK852018:TIK852021 TSG852018:TSG852021 UCC852018:UCC852021 ULY852018:ULY852021 UVU852018:UVU852021 VFQ852018:VFQ852021 VPM852018:VPM852021 VZI852018:VZI852021 WJE852018:WJE852021 WTA852018:WTA852021 E917555:E917558 GO917554:GO917557 QK917554:QK917557 AAG917554:AAG917557 AKC917554:AKC917557 ATY917554:ATY917557 BDU917554:BDU917557 BNQ917554:BNQ917557 BXM917554:BXM917557 CHI917554:CHI917557 CRE917554:CRE917557 DBA917554:DBA917557 DKW917554:DKW917557 DUS917554:DUS917557 EEO917554:EEO917557 EOK917554:EOK917557 EYG917554:EYG917557 FIC917554:FIC917557 FRY917554:FRY917557 GBU917554:GBU917557 GLQ917554:GLQ917557 GVM917554:GVM917557 HFI917554:HFI917557 HPE917554:HPE917557 HZA917554:HZA917557 IIW917554:IIW917557 ISS917554:ISS917557 JCO917554:JCO917557 JMK917554:JMK917557 JWG917554:JWG917557 KGC917554:KGC917557 KPY917554:KPY917557 KZU917554:KZU917557 LJQ917554:LJQ917557 LTM917554:LTM917557 MDI917554:MDI917557 MNE917554:MNE917557 MXA917554:MXA917557 NGW917554:NGW917557 NQS917554:NQS917557 OAO917554:OAO917557 OKK917554:OKK917557 OUG917554:OUG917557 PEC917554:PEC917557 PNY917554:PNY917557 PXU917554:PXU917557 QHQ917554:QHQ917557 QRM917554:QRM917557 RBI917554:RBI917557 RLE917554:RLE917557 RVA917554:RVA917557 SEW917554:SEW917557 SOS917554:SOS917557 SYO917554:SYO917557 TIK917554:TIK917557 TSG917554:TSG917557 UCC917554:UCC917557 ULY917554:ULY917557 UVU917554:UVU917557 VFQ917554:VFQ917557 VPM917554:VPM917557 VZI917554:VZI917557 WJE917554:WJE917557 WTA917554:WTA917557 E983091:E983094 GO983090:GO983093 QK983090:QK983093 AAG983090:AAG983093 AKC983090:AKC983093 ATY983090:ATY983093 BDU983090:BDU983093 BNQ983090:BNQ983093 BXM983090:BXM983093 CHI983090:CHI983093 CRE983090:CRE983093 DBA983090:DBA983093 DKW983090:DKW983093 DUS983090:DUS983093 EEO983090:EEO983093 EOK983090:EOK983093 EYG983090:EYG983093 FIC983090:FIC983093 FRY983090:FRY983093 GBU983090:GBU983093 GLQ983090:GLQ983093 GVM983090:GVM983093 HFI983090:HFI983093 HPE983090:HPE983093 HZA983090:HZA983093 IIW983090:IIW983093 ISS983090:ISS983093 JCO983090:JCO983093 JMK983090:JMK983093 JWG983090:JWG983093 KGC983090:KGC983093 KPY983090:KPY983093 KZU983090:KZU983093 LJQ983090:LJQ983093 LTM983090:LTM983093 MDI983090:MDI983093 MNE983090:MNE983093 MXA983090:MXA983093 NGW983090:NGW983093 NQS983090:NQS983093 OAO983090:OAO983093 OKK983090:OKK983093 OUG983090:OUG983093 PEC983090:PEC983093 PNY983090:PNY983093 PXU983090:PXU983093 QHQ983090:QHQ983093 QRM983090:QRM983093 RBI983090:RBI983093 RLE983090:RLE983093 RVA983090:RVA983093 SEW983090:SEW983093 SOS983090:SOS983093 SYO983090:SYO983093 TIK983090:TIK983093 TSG983090:TSG983093 UCC983090:UCC983093 ULY983090:ULY983093 UVU983090:UVU983093 VFQ983090:VFQ983093 VPM983090:VPM983093 VZI983090:VZI983093 WJE983090:WJE983093 WTA983090:WTA983093 E65612:E65648 GO65611:GO65647 QK65611:QK65647 AAG65611:AAG65647 AKC65611:AKC65647 ATY65611:ATY65647 BDU65611:BDU65647 BNQ65611:BNQ65647 BXM65611:BXM65647 CHI65611:CHI65647 CRE65611:CRE65647 DBA65611:DBA65647 DKW65611:DKW65647 DUS65611:DUS65647 EEO65611:EEO65647 EOK65611:EOK65647 EYG65611:EYG65647 FIC65611:FIC65647 FRY65611:FRY65647 GBU65611:GBU65647 GLQ65611:GLQ65647 GVM65611:GVM65647 HFI65611:HFI65647 HPE65611:HPE65647 HZA65611:HZA65647 IIW65611:IIW65647 ISS65611:ISS65647 JCO65611:JCO65647 JMK65611:JMK65647 JWG65611:JWG65647 KGC65611:KGC65647 KPY65611:KPY65647 KZU65611:KZU65647 LJQ65611:LJQ65647 LTM65611:LTM65647 MDI65611:MDI65647 MNE65611:MNE65647 MXA65611:MXA65647 NGW65611:NGW65647 NQS65611:NQS65647 OAO65611:OAO65647 OKK65611:OKK65647 OUG65611:OUG65647 PEC65611:PEC65647 PNY65611:PNY65647 PXU65611:PXU65647 QHQ65611:QHQ65647 QRM65611:QRM65647 RBI65611:RBI65647 RLE65611:RLE65647 RVA65611:RVA65647 SEW65611:SEW65647 SOS65611:SOS65647 SYO65611:SYO65647 TIK65611:TIK65647 TSG65611:TSG65647 UCC65611:UCC65647 ULY65611:ULY65647 UVU65611:UVU65647 VFQ65611:VFQ65647 VPM65611:VPM65647 VZI65611:VZI65647 WJE65611:WJE65647 WTA65611:WTA65647 E131148:E131184 GO131147:GO131183 QK131147:QK131183 AAG131147:AAG131183 AKC131147:AKC131183 ATY131147:ATY131183 BDU131147:BDU131183 BNQ131147:BNQ131183 BXM131147:BXM131183 CHI131147:CHI131183 CRE131147:CRE131183 DBA131147:DBA131183 DKW131147:DKW131183 DUS131147:DUS131183 EEO131147:EEO131183 EOK131147:EOK131183 EYG131147:EYG131183 FIC131147:FIC131183 FRY131147:FRY131183 GBU131147:GBU131183 GLQ131147:GLQ131183 GVM131147:GVM131183 HFI131147:HFI131183 HPE131147:HPE131183 HZA131147:HZA131183 IIW131147:IIW131183 ISS131147:ISS131183 JCO131147:JCO131183 JMK131147:JMK131183 JWG131147:JWG131183 KGC131147:KGC131183 KPY131147:KPY131183 KZU131147:KZU131183 LJQ131147:LJQ131183 LTM131147:LTM131183 MDI131147:MDI131183 MNE131147:MNE131183 MXA131147:MXA131183 NGW131147:NGW131183 NQS131147:NQS131183 OAO131147:OAO131183 OKK131147:OKK131183 OUG131147:OUG131183 PEC131147:PEC131183 PNY131147:PNY131183 PXU131147:PXU131183 QHQ131147:QHQ131183 QRM131147:QRM131183 RBI131147:RBI131183 RLE131147:RLE131183 RVA131147:RVA131183 SEW131147:SEW131183 SOS131147:SOS131183 SYO131147:SYO131183 TIK131147:TIK131183 TSG131147:TSG131183 UCC131147:UCC131183 ULY131147:ULY131183 UVU131147:UVU131183 VFQ131147:VFQ131183 VPM131147:VPM131183 VZI131147:VZI131183 WJE131147:WJE131183 WTA131147:WTA131183 E196684:E196720 GO196683:GO196719 QK196683:QK196719 AAG196683:AAG196719 AKC196683:AKC196719 ATY196683:ATY196719 BDU196683:BDU196719 BNQ196683:BNQ196719 BXM196683:BXM196719 CHI196683:CHI196719 CRE196683:CRE196719 DBA196683:DBA196719 DKW196683:DKW196719 DUS196683:DUS196719 EEO196683:EEO196719 EOK196683:EOK196719 EYG196683:EYG196719 FIC196683:FIC196719 FRY196683:FRY196719 GBU196683:GBU196719 GLQ196683:GLQ196719 GVM196683:GVM196719 HFI196683:HFI196719 HPE196683:HPE196719 HZA196683:HZA196719 IIW196683:IIW196719 ISS196683:ISS196719 JCO196683:JCO196719 JMK196683:JMK196719 JWG196683:JWG196719 KGC196683:KGC196719 KPY196683:KPY196719 KZU196683:KZU196719 LJQ196683:LJQ196719 LTM196683:LTM196719 MDI196683:MDI196719 MNE196683:MNE196719 MXA196683:MXA196719 NGW196683:NGW196719 NQS196683:NQS196719 OAO196683:OAO196719 OKK196683:OKK196719 OUG196683:OUG196719 PEC196683:PEC196719 PNY196683:PNY196719 PXU196683:PXU196719 QHQ196683:QHQ196719 QRM196683:QRM196719 RBI196683:RBI196719 RLE196683:RLE196719 RVA196683:RVA196719 SEW196683:SEW196719 SOS196683:SOS196719 SYO196683:SYO196719 TIK196683:TIK196719 TSG196683:TSG196719 UCC196683:UCC196719 ULY196683:ULY196719 UVU196683:UVU196719 VFQ196683:VFQ196719 VPM196683:VPM196719 VZI196683:VZI196719 WJE196683:WJE196719 WTA196683:WTA196719 E262220:E262256 GO262219:GO262255 QK262219:QK262255 AAG262219:AAG262255 AKC262219:AKC262255 ATY262219:ATY262255 BDU262219:BDU262255 BNQ262219:BNQ262255 BXM262219:BXM262255 CHI262219:CHI262255 CRE262219:CRE262255 DBA262219:DBA262255 DKW262219:DKW262255 DUS262219:DUS262255 EEO262219:EEO262255 EOK262219:EOK262255 EYG262219:EYG262255 FIC262219:FIC262255 FRY262219:FRY262255 GBU262219:GBU262255 GLQ262219:GLQ262255 GVM262219:GVM262255 HFI262219:HFI262255 HPE262219:HPE262255 HZA262219:HZA262255 IIW262219:IIW262255 ISS262219:ISS262255 JCO262219:JCO262255 JMK262219:JMK262255 JWG262219:JWG262255 KGC262219:KGC262255 KPY262219:KPY262255 KZU262219:KZU262255 LJQ262219:LJQ262255 LTM262219:LTM262255 MDI262219:MDI262255 MNE262219:MNE262255 MXA262219:MXA262255 NGW262219:NGW262255 NQS262219:NQS262255 OAO262219:OAO262255 OKK262219:OKK262255 OUG262219:OUG262255 PEC262219:PEC262255 PNY262219:PNY262255 PXU262219:PXU262255 QHQ262219:QHQ262255 QRM262219:QRM262255 RBI262219:RBI262255 RLE262219:RLE262255 RVA262219:RVA262255 SEW262219:SEW262255 SOS262219:SOS262255 SYO262219:SYO262255 TIK262219:TIK262255 TSG262219:TSG262255 UCC262219:UCC262255 ULY262219:ULY262255 UVU262219:UVU262255 VFQ262219:VFQ262255 VPM262219:VPM262255 VZI262219:VZI262255 WJE262219:WJE262255 WTA262219:WTA262255 E327756:E327792 GO327755:GO327791 QK327755:QK327791 AAG327755:AAG327791 AKC327755:AKC327791 ATY327755:ATY327791 BDU327755:BDU327791 BNQ327755:BNQ327791 BXM327755:BXM327791 CHI327755:CHI327791 CRE327755:CRE327791 DBA327755:DBA327791 DKW327755:DKW327791 DUS327755:DUS327791 EEO327755:EEO327791 EOK327755:EOK327791 EYG327755:EYG327791 FIC327755:FIC327791 FRY327755:FRY327791 GBU327755:GBU327791 GLQ327755:GLQ327791 GVM327755:GVM327791 HFI327755:HFI327791 HPE327755:HPE327791 HZA327755:HZA327791 IIW327755:IIW327791 ISS327755:ISS327791 JCO327755:JCO327791 JMK327755:JMK327791 JWG327755:JWG327791 KGC327755:KGC327791 KPY327755:KPY327791 KZU327755:KZU327791 LJQ327755:LJQ327791 LTM327755:LTM327791 MDI327755:MDI327791 MNE327755:MNE327791 MXA327755:MXA327791 NGW327755:NGW327791 NQS327755:NQS327791 OAO327755:OAO327791 OKK327755:OKK327791 OUG327755:OUG327791 PEC327755:PEC327791 PNY327755:PNY327791 PXU327755:PXU327791 QHQ327755:QHQ327791 QRM327755:QRM327791 RBI327755:RBI327791 RLE327755:RLE327791 RVA327755:RVA327791 SEW327755:SEW327791 SOS327755:SOS327791 SYO327755:SYO327791 TIK327755:TIK327791 TSG327755:TSG327791 UCC327755:UCC327791 ULY327755:ULY327791 UVU327755:UVU327791 VFQ327755:VFQ327791 VPM327755:VPM327791 VZI327755:VZI327791 WJE327755:WJE327791 WTA327755:WTA327791 E393292:E393328 GO393291:GO393327 QK393291:QK393327 AAG393291:AAG393327 AKC393291:AKC393327 ATY393291:ATY393327 BDU393291:BDU393327 BNQ393291:BNQ393327 BXM393291:BXM393327 CHI393291:CHI393327 CRE393291:CRE393327 DBA393291:DBA393327 DKW393291:DKW393327 DUS393291:DUS393327 EEO393291:EEO393327 EOK393291:EOK393327 EYG393291:EYG393327 FIC393291:FIC393327 FRY393291:FRY393327 GBU393291:GBU393327 GLQ393291:GLQ393327 GVM393291:GVM393327 HFI393291:HFI393327 HPE393291:HPE393327 HZA393291:HZA393327 IIW393291:IIW393327 ISS393291:ISS393327 JCO393291:JCO393327 JMK393291:JMK393327 JWG393291:JWG393327 KGC393291:KGC393327 KPY393291:KPY393327 KZU393291:KZU393327 LJQ393291:LJQ393327 LTM393291:LTM393327 MDI393291:MDI393327 MNE393291:MNE393327 MXA393291:MXA393327 NGW393291:NGW393327 NQS393291:NQS393327 OAO393291:OAO393327 OKK393291:OKK393327 OUG393291:OUG393327 PEC393291:PEC393327 PNY393291:PNY393327 PXU393291:PXU393327 QHQ393291:QHQ393327 QRM393291:QRM393327 RBI393291:RBI393327 RLE393291:RLE393327 RVA393291:RVA393327 SEW393291:SEW393327 SOS393291:SOS393327 SYO393291:SYO393327 TIK393291:TIK393327 TSG393291:TSG393327 UCC393291:UCC393327 ULY393291:ULY393327 UVU393291:UVU393327 VFQ393291:VFQ393327 VPM393291:VPM393327 VZI393291:VZI393327 WJE393291:WJE393327 WTA393291:WTA393327 E458828:E458864 GO458827:GO458863 QK458827:QK458863 AAG458827:AAG458863 AKC458827:AKC458863 ATY458827:ATY458863 BDU458827:BDU458863 BNQ458827:BNQ458863 BXM458827:BXM458863 CHI458827:CHI458863 CRE458827:CRE458863 DBA458827:DBA458863 DKW458827:DKW458863 DUS458827:DUS458863 EEO458827:EEO458863 EOK458827:EOK458863 EYG458827:EYG458863 FIC458827:FIC458863 FRY458827:FRY458863 GBU458827:GBU458863 GLQ458827:GLQ458863 GVM458827:GVM458863 HFI458827:HFI458863 HPE458827:HPE458863 HZA458827:HZA458863 IIW458827:IIW458863 ISS458827:ISS458863 JCO458827:JCO458863 JMK458827:JMK458863 JWG458827:JWG458863 KGC458827:KGC458863 KPY458827:KPY458863 KZU458827:KZU458863 LJQ458827:LJQ458863 LTM458827:LTM458863 MDI458827:MDI458863 MNE458827:MNE458863 MXA458827:MXA458863 NGW458827:NGW458863 NQS458827:NQS458863 OAO458827:OAO458863 OKK458827:OKK458863 OUG458827:OUG458863 PEC458827:PEC458863 PNY458827:PNY458863 PXU458827:PXU458863 QHQ458827:QHQ458863 QRM458827:QRM458863 RBI458827:RBI458863 RLE458827:RLE458863 RVA458827:RVA458863 SEW458827:SEW458863 SOS458827:SOS458863 SYO458827:SYO458863 TIK458827:TIK458863 TSG458827:TSG458863 UCC458827:UCC458863 ULY458827:ULY458863 UVU458827:UVU458863 VFQ458827:VFQ458863 VPM458827:VPM458863 VZI458827:VZI458863 WJE458827:WJE458863 WTA458827:WTA458863 E524364:E524400 GO524363:GO524399 QK524363:QK524399 AAG524363:AAG524399 AKC524363:AKC524399 ATY524363:ATY524399 BDU524363:BDU524399 BNQ524363:BNQ524399 BXM524363:BXM524399 CHI524363:CHI524399 CRE524363:CRE524399 DBA524363:DBA524399 DKW524363:DKW524399 DUS524363:DUS524399 EEO524363:EEO524399 EOK524363:EOK524399 EYG524363:EYG524399 FIC524363:FIC524399 FRY524363:FRY524399 GBU524363:GBU524399 GLQ524363:GLQ524399 GVM524363:GVM524399 HFI524363:HFI524399 HPE524363:HPE524399 HZA524363:HZA524399 IIW524363:IIW524399 ISS524363:ISS524399 JCO524363:JCO524399 JMK524363:JMK524399 JWG524363:JWG524399 KGC524363:KGC524399 KPY524363:KPY524399 KZU524363:KZU524399 LJQ524363:LJQ524399 LTM524363:LTM524399 MDI524363:MDI524399 MNE524363:MNE524399 MXA524363:MXA524399 NGW524363:NGW524399 NQS524363:NQS524399 OAO524363:OAO524399 OKK524363:OKK524399 OUG524363:OUG524399 PEC524363:PEC524399 PNY524363:PNY524399 PXU524363:PXU524399 QHQ524363:QHQ524399 QRM524363:QRM524399 RBI524363:RBI524399 RLE524363:RLE524399 RVA524363:RVA524399 SEW524363:SEW524399 SOS524363:SOS524399 SYO524363:SYO524399 TIK524363:TIK524399 TSG524363:TSG524399 UCC524363:UCC524399 ULY524363:ULY524399 UVU524363:UVU524399 VFQ524363:VFQ524399 VPM524363:VPM524399 VZI524363:VZI524399 WJE524363:WJE524399 WTA524363:WTA524399 E589900:E589936 GO589899:GO589935 QK589899:QK589935 AAG589899:AAG589935 AKC589899:AKC589935 ATY589899:ATY589935 BDU589899:BDU589935 BNQ589899:BNQ589935 BXM589899:BXM589935 CHI589899:CHI589935 CRE589899:CRE589935 DBA589899:DBA589935 DKW589899:DKW589935 DUS589899:DUS589935 EEO589899:EEO589935 EOK589899:EOK589935 EYG589899:EYG589935 FIC589899:FIC589935 FRY589899:FRY589935 GBU589899:GBU589935 GLQ589899:GLQ589935 GVM589899:GVM589935 HFI589899:HFI589935 HPE589899:HPE589935 HZA589899:HZA589935 IIW589899:IIW589935 ISS589899:ISS589935 JCO589899:JCO589935 JMK589899:JMK589935 JWG589899:JWG589935 KGC589899:KGC589935 KPY589899:KPY589935 KZU589899:KZU589935 LJQ589899:LJQ589935 LTM589899:LTM589935 MDI589899:MDI589935 MNE589899:MNE589935 MXA589899:MXA589935 NGW589899:NGW589935 NQS589899:NQS589935 OAO589899:OAO589935 OKK589899:OKK589935 OUG589899:OUG589935 PEC589899:PEC589935 PNY589899:PNY589935 PXU589899:PXU589935 QHQ589899:QHQ589935 QRM589899:QRM589935 RBI589899:RBI589935 RLE589899:RLE589935 RVA589899:RVA589935 SEW589899:SEW589935 SOS589899:SOS589935 SYO589899:SYO589935 TIK589899:TIK589935 TSG589899:TSG589935 UCC589899:UCC589935 ULY589899:ULY589935 UVU589899:UVU589935 VFQ589899:VFQ589935 VPM589899:VPM589935 VZI589899:VZI589935 WJE589899:WJE589935 WTA589899:WTA589935 E655436:E655472 GO655435:GO655471 QK655435:QK655471 AAG655435:AAG655471 AKC655435:AKC655471 ATY655435:ATY655471 BDU655435:BDU655471 BNQ655435:BNQ655471 BXM655435:BXM655471 CHI655435:CHI655471 CRE655435:CRE655471 DBA655435:DBA655471 DKW655435:DKW655471 DUS655435:DUS655471 EEO655435:EEO655471 EOK655435:EOK655471 EYG655435:EYG655471 FIC655435:FIC655471 FRY655435:FRY655471 GBU655435:GBU655471 GLQ655435:GLQ655471 GVM655435:GVM655471 HFI655435:HFI655471 HPE655435:HPE655471 HZA655435:HZA655471 IIW655435:IIW655471 ISS655435:ISS655471 JCO655435:JCO655471 JMK655435:JMK655471 JWG655435:JWG655471 KGC655435:KGC655471 KPY655435:KPY655471 KZU655435:KZU655471 LJQ655435:LJQ655471 LTM655435:LTM655471 MDI655435:MDI655471 MNE655435:MNE655471 MXA655435:MXA655471 NGW655435:NGW655471 NQS655435:NQS655471 OAO655435:OAO655471 OKK655435:OKK655471 OUG655435:OUG655471 PEC655435:PEC655471 PNY655435:PNY655471 PXU655435:PXU655471 QHQ655435:QHQ655471 QRM655435:QRM655471 RBI655435:RBI655471 RLE655435:RLE655471 RVA655435:RVA655471 SEW655435:SEW655471 SOS655435:SOS655471 SYO655435:SYO655471 TIK655435:TIK655471 TSG655435:TSG655471 UCC655435:UCC655471 ULY655435:ULY655471 UVU655435:UVU655471 VFQ655435:VFQ655471 VPM655435:VPM655471 VZI655435:VZI655471 WJE655435:WJE655471 WTA655435:WTA655471 E720972:E721008 GO720971:GO721007 QK720971:QK721007 AAG720971:AAG721007 AKC720971:AKC721007 ATY720971:ATY721007 BDU720971:BDU721007 BNQ720971:BNQ721007 BXM720971:BXM721007 CHI720971:CHI721007 CRE720971:CRE721007 DBA720971:DBA721007 DKW720971:DKW721007 DUS720971:DUS721007 EEO720971:EEO721007 EOK720971:EOK721007 EYG720971:EYG721007 FIC720971:FIC721007 FRY720971:FRY721007 GBU720971:GBU721007 GLQ720971:GLQ721007 GVM720971:GVM721007 HFI720971:HFI721007 HPE720971:HPE721007 HZA720971:HZA721007 IIW720971:IIW721007 ISS720971:ISS721007 JCO720971:JCO721007 JMK720971:JMK721007 JWG720971:JWG721007 KGC720971:KGC721007 KPY720971:KPY721007 KZU720971:KZU721007 LJQ720971:LJQ721007 LTM720971:LTM721007 MDI720971:MDI721007 MNE720971:MNE721007 MXA720971:MXA721007 NGW720971:NGW721007 NQS720971:NQS721007 OAO720971:OAO721007 OKK720971:OKK721007 OUG720971:OUG721007 PEC720971:PEC721007 PNY720971:PNY721007 PXU720971:PXU721007 QHQ720971:QHQ721007 QRM720971:QRM721007 RBI720971:RBI721007 RLE720971:RLE721007 RVA720971:RVA721007 SEW720971:SEW721007 SOS720971:SOS721007 SYO720971:SYO721007 TIK720971:TIK721007 TSG720971:TSG721007 UCC720971:UCC721007 ULY720971:ULY721007 UVU720971:UVU721007 VFQ720971:VFQ721007 VPM720971:VPM721007 VZI720971:VZI721007 WJE720971:WJE721007 WTA720971:WTA721007 E786508:E786544 GO786507:GO786543 QK786507:QK786543 AAG786507:AAG786543 AKC786507:AKC786543 ATY786507:ATY786543 BDU786507:BDU786543 BNQ786507:BNQ786543 BXM786507:BXM786543 CHI786507:CHI786543 CRE786507:CRE786543 DBA786507:DBA786543 DKW786507:DKW786543 DUS786507:DUS786543 EEO786507:EEO786543 EOK786507:EOK786543 EYG786507:EYG786543 FIC786507:FIC786543 FRY786507:FRY786543 GBU786507:GBU786543 GLQ786507:GLQ786543 GVM786507:GVM786543 HFI786507:HFI786543 HPE786507:HPE786543 HZA786507:HZA786543 IIW786507:IIW786543 ISS786507:ISS786543 JCO786507:JCO786543 JMK786507:JMK786543 JWG786507:JWG786543 KGC786507:KGC786543 KPY786507:KPY786543 KZU786507:KZU786543 LJQ786507:LJQ786543 LTM786507:LTM786543 MDI786507:MDI786543 MNE786507:MNE786543 MXA786507:MXA786543 NGW786507:NGW786543 NQS786507:NQS786543 OAO786507:OAO786543 OKK786507:OKK786543 OUG786507:OUG786543 PEC786507:PEC786543 PNY786507:PNY786543 PXU786507:PXU786543 QHQ786507:QHQ786543 QRM786507:QRM786543 RBI786507:RBI786543 RLE786507:RLE786543 RVA786507:RVA786543 SEW786507:SEW786543 SOS786507:SOS786543 SYO786507:SYO786543 TIK786507:TIK786543 TSG786507:TSG786543 UCC786507:UCC786543 ULY786507:ULY786543 UVU786507:UVU786543 VFQ786507:VFQ786543 VPM786507:VPM786543 VZI786507:VZI786543 WJE786507:WJE786543 WTA786507:WTA786543 E852044:E852080 GO852043:GO852079 QK852043:QK852079 AAG852043:AAG852079 AKC852043:AKC852079 ATY852043:ATY852079 BDU852043:BDU852079 BNQ852043:BNQ852079 BXM852043:BXM852079 CHI852043:CHI852079 CRE852043:CRE852079 DBA852043:DBA852079 DKW852043:DKW852079 DUS852043:DUS852079 EEO852043:EEO852079 EOK852043:EOK852079 EYG852043:EYG852079 FIC852043:FIC852079 FRY852043:FRY852079 GBU852043:GBU852079 GLQ852043:GLQ852079 GVM852043:GVM852079 HFI852043:HFI852079 HPE852043:HPE852079 HZA852043:HZA852079 IIW852043:IIW852079 ISS852043:ISS852079 JCO852043:JCO852079 JMK852043:JMK852079 JWG852043:JWG852079 KGC852043:KGC852079 KPY852043:KPY852079 KZU852043:KZU852079 LJQ852043:LJQ852079 LTM852043:LTM852079 MDI852043:MDI852079 MNE852043:MNE852079 MXA852043:MXA852079 NGW852043:NGW852079 NQS852043:NQS852079 OAO852043:OAO852079 OKK852043:OKK852079 OUG852043:OUG852079 PEC852043:PEC852079 PNY852043:PNY852079 PXU852043:PXU852079 QHQ852043:QHQ852079 QRM852043:QRM852079 RBI852043:RBI852079 RLE852043:RLE852079 RVA852043:RVA852079 SEW852043:SEW852079 SOS852043:SOS852079 SYO852043:SYO852079 TIK852043:TIK852079 TSG852043:TSG852079 UCC852043:UCC852079 ULY852043:ULY852079 UVU852043:UVU852079 VFQ852043:VFQ852079 VPM852043:VPM852079 VZI852043:VZI852079 WJE852043:WJE852079 WTA852043:WTA852079 E917580:E917616 GO917579:GO917615 QK917579:QK917615 AAG917579:AAG917615 AKC917579:AKC917615 ATY917579:ATY917615 BDU917579:BDU917615 BNQ917579:BNQ917615 BXM917579:BXM917615 CHI917579:CHI917615 CRE917579:CRE917615 DBA917579:DBA917615 DKW917579:DKW917615 DUS917579:DUS917615 EEO917579:EEO917615 EOK917579:EOK917615 EYG917579:EYG917615 FIC917579:FIC917615 FRY917579:FRY917615 GBU917579:GBU917615 GLQ917579:GLQ917615 GVM917579:GVM917615 HFI917579:HFI917615 HPE917579:HPE917615 HZA917579:HZA917615 IIW917579:IIW917615 ISS917579:ISS917615 JCO917579:JCO917615 JMK917579:JMK917615 JWG917579:JWG917615 KGC917579:KGC917615 KPY917579:KPY917615 KZU917579:KZU917615 LJQ917579:LJQ917615 LTM917579:LTM917615 MDI917579:MDI917615 MNE917579:MNE917615 MXA917579:MXA917615 NGW917579:NGW917615 NQS917579:NQS917615 OAO917579:OAO917615 OKK917579:OKK917615 OUG917579:OUG917615 PEC917579:PEC917615 PNY917579:PNY917615 PXU917579:PXU917615 QHQ917579:QHQ917615 QRM917579:QRM917615 RBI917579:RBI917615 RLE917579:RLE917615 RVA917579:RVA917615 SEW917579:SEW917615 SOS917579:SOS917615 SYO917579:SYO917615 TIK917579:TIK917615 TSG917579:TSG917615 UCC917579:UCC917615 ULY917579:ULY917615 UVU917579:UVU917615 VFQ917579:VFQ917615 VPM917579:VPM917615 VZI917579:VZI917615 WJE917579:WJE917615 WTA917579:WTA917615 E983116:E983152 GO983115:GO983151 QK983115:QK983151 AAG983115:AAG983151 AKC983115:AKC983151 ATY983115:ATY983151 BDU983115:BDU983151 BNQ983115:BNQ983151 BXM983115:BXM983151 CHI983115:CHI983151 CRE983115:CRE983151 DBA983115:DBA983151 DKW983115:DKW983151 DUS983115:DUS983151 EEO983115:EEO983151 EOK983115:EOK983151 EYG983115:EYG983151 FIC983115:FIC983151 FRY983115:FRY983151 GBU983115:GBU983151 GLQ983115:GLQ983151 GVM983115:GVM983151 HFI983115:HFI983151 HPE983115:HPE983151 HZA983115:HZA983151 IIW983115:IIW983151 ISS983115:ISS983151 JCO983115:JCO983151 JMK983115:JMK983151 JWG983115:JWG983151 KGC983115:KGC983151 KPY983115:KPY983151 KZU983115:KZU983151 LJQ983115:LJQ983151 LTM983115:LTM983151 MDI983115:MDI983151 MNE983115:MNE983151 MXA983115:MXA983151 NGW983115:NGW983151 NQS983115:NQS983151 OAO983115:OAO983151 OKK983115:OKK983151 OUG983115:OUG983151 PEC983115:PEC983151 PNY983115:PNY983151 PXU983115:PXU983151 QHQ983115:QHQ983151 QRM983115:QRM983151 RBI983115:RBI983151 RLE983115:RLE983151 RVA983115:RVA983151 SEW983115:SEW983151 SOS983115:SOS983151 SYO983115:SYO983151 TIK983115:TIK983151 TSG983115:TSG983151 UCC983115:UCC983151 ULY983115:ULY983151 UVU983115:UVU983151 VFQ983115:VFQ983151 VPM983115:VPM983151 VZI983115:VZI983151 WJE983115:WJE983151 WTA983115:WTA983151 WTA983074 E65593:E65610 GO65592:GO65609 QK65592:QK65609 AAG65592:AAG65609 AKC65592:AKC65609 ATY65592:ATY65609 BDU65592:BDU65609 BNQ65592:BNQ65609 BXM65592:BXM65609 CHI65592:CHI65609 CRE65592:CRE65609 DBA65592:DBA65609 DKW65592:DKW65609 DUS65592:DUS65609 EEO65592:EEO65609 EOK65592:EOK65609 EYG65592:EYG65609 FIC65592:FIC65609 FRY65592:FRY65609 GBU65592:GBU65609 GLQ65592:GLQ65609 GVM65592:GVM65609 HFI65592:HFI65609 HPE65592:HPE65609 HZA65592:HZA65609 IIW65592:IIW65609 ISS65592:ISS65609 JCO65592:JCO65609 JMK65592:JMK65609 JWG65592:JWG65609 KGC65592:KGC65609 KPY65592:KPY65609 KZU65592:KZU65609 LJQ65592:LJQ65609 LTM65592:LTM65609 MDI65592:MDI65609 MNE65592:MNE65609 MXA65592:MXA65609 NGW65592:NGW65609 NQS65592:NQS65609 OAO65592:OAO65609 OKK65592:OKK65609 OUG65592:OUG65609 PEC65592:PEC65609 PNY65592:PNY65609 PXU65592:PXU65609 QHQ65592:QHQ65609 QRM65592:QRM65609 RBI65592:RBI65609 RLE65592:RLE65609 RVA65592:RVA65609 SEW65592:SEW65609 SOS65592:SOS65609 SYO65592:SYO65609 TIK65592:TIK65609 TSG65592:TSG65609 UCC65592:UCC65609 ULY65592:ULY65609 UVU65592:UVU65609 VFQ65592:VFQ65609 VPM65592:VPM65609 VZI65592:VZI65609 WJE65592:WJE65609 WTA65592:WTA65609 E131129:E131146 GO131128:GO131145 QK131128:QK131145 AAG131128:AAG131145 AKC131128:AKC131145 ATY131128:ATY131145 BDU131128:BDU131145 BNQ131128:BNQ131145 BXM131128:BXM131145 CHI131128:CHI131145 CRE131128:CRE131145 DBA131128:DBA131145 DKW131128:DKW131145 DUS131128:DUS131145 EEO131128:EEO131145 EOK131128:EOK131145 EYG131128:EYG131145 FIC131128:FIC131145 FRY131128:FRY131145 GBU131128:GBU131145 GLQ131128:GLQ131145 GVM131128:GVM131145 HFI131128:HFI131145 HPE131128:HPE131145 HZA131128:HZA131145 IIW131128:IIW131145 ISS131128:ISS131145 JCO131128:JCO131145 JMK131128:JMK131145 JWG131128:JWG131145 KGC131128:KGC131145 KPY131128:KPY131145 KZU131128:KZU131145 LJQ131128:LJQ131145 LTM131128:LTM131145 MDI131128:MDI131145 MNE131128:MNE131145 MXA131128:MXA131145 NGW131128:NGW131145 NQS131128:NQS131145 OAO131128:OAO131145 OKK131128:OKK131145 OUG131128:OUG131145 PEC131128:PEC131145 PNY131128:PNY131145 PXU131128:PXU131145 QHQ131128:QHQ131145 QRM131128:QRM131145 RBI131128:RBI131145 RLE131128:RLE131145 RVA131128:RVA131145 SEW131128:SEW131145 SOS131128:SOS131145 SYO131128:SYO131145 TIK131128:TIK131145 TSG131128:TSG131145 UCC131128:UCC131145 ULY131128:ULY131145 UVU131128:UVU131145 VFQ131128:VFQ131145 VPM131128:VPM131145 VZI131128:VZI131145 WJE131128:WJE131145 WTA131128:WTA131145 E196665:E196682 GO196664:GO196681 QK196664:QK196681 AAG196664:AAG196681 AKC196664:AKC196681 ATY196664:ATY196681 BDU196664:BDU196681 BNQ196664:BNQ196681 BXM196664:BXM196681 CHI196664:CHI196681 CRE196664:CRE196681 DBA196664:DBA196681 DKW196664:DKW196681 DUS196664:DUS196681 EEO196664:EEO196681 EOK196664:EOK196681 EYG196664:EYG196681 FIC196664:FIC196681 FRY196664:FRY196681 GBU196664:GBU196681 GLQ196664:GLQ196681 GVM196664:GVM196681 HFI196664:HFI196681 HPE196664:HPE196681 HZA196664:HZA196681 IIW196664:IIW196681 ISS196664:ISS196681 JCO196664:JCO196681 JMK196664:JMK196681 JWG196664:JWG196681 KGC196664:KGC196681 KPY196664:KPY196681 KZU196664:KZU196681 LJQ196664:LJQ196681 LTM196664:LTM196681 MDI196664:MDI196681 MNE196664:MNE196681 MXA196664:MXA196681 NGW196664:NGW196681 NQS196664:NQS196681 OAO196664:OAO196681 OKK196664:OKK196681 OUG196664:OUG196681 PEC196664:PEC196681 PNY196664:PNY196681 PXU196664:PXU196681 QHQ196664:QHQ196681 QRM196664:QRM196681 RBI196664:RBI196681 RLE196664:RLE196681 RVA196664:RVA196681 SEW196664:SEW196681 SOS196664:SOS196681 SYO196664:SYO196681 TIK196664:TIK196681 TSG196664:TSG196681 UCC196664:UCC196681 ULY196664:ULY196681 UVU196664:UVU196681 VFQ196664:VFQ196681 VPM196664:VPM196681 VZI196664:VZI196681 WJE196664:WJE196681 WTA196664:WTA196681 E262201:E262218 GO262200:GO262217 QK262200:QK262217 AAG262200:AAG262217 AKC262200:AKC262217 ATY262200:ATY262217 BDU262200:BDU262217 BNQ262200:BNQ262217 BXM262200:BXM262217 CHI262200:CHI262217 CRE262200:CRE262217 DBA262200:DBA262217 DKW262200:DKW262217 DUS262200:DUS262217 EEO262200:EEO262217 EOK262200:EOK262217 EYG262200:EYG262217 FIC262200:FIC262217 FRY262200:FRY262217 GBU262200:GBU262217 GLQ262200:GLQ262217 GVM262200:GVM262217 HFI262200:HFI262217 HPE262200:HPE262217 HZA262200:HZA262217 IIW262200:IIW262217 ISS262200:ISS262217 JCO262200:JCO262217 JMK262200:JMK262217 JWG262200:JWG262217 KGC262200:KGC262217 KPY262200:KPY262217 KZU262200:KZU262217 LJQ262200:LJQ262217 LTM262200:LTM262217 MDI262200:MDI262217 MNE262200:MNE262217 MXA262200:MXA262217 NGW262200:NGW262217 NQS262200:NQS262217 OAO262200:OAO262217 OKK262200:OKK262217 OUG262200:OUG262217 PEC262200:PEC262217 PNY262200:PNY262217 PXU262200:PXU262217 QHQ262200:QHQ262217 QRM262200:QRM262217 RBI262200:RBI262217 RLE262200:RLE262217 RVA262200:RVA262217 SEW262200:SEW262217 SOS262200:SOS262217 SYO262200:SYO262217 TIK262200:TIK262217 TSG262200:TSG262217 UCC262200:UCC262217 ULY262200:ULY262217 UVU262200:UVU262217 VFQ262200:VFQ262217 VPM262200:VPM262217 VZI262200:VZI262217 WJE262200:WJE262217 WTA262200:WTA262217 E327737:E327754 GO327736:GO327753 QK327736:QK327753 AAG327736:AAG327753 AKC327736:AKC327753 ATY327736:ATY327753 BDU327736:BDU327753 BNQ327736:BNQ327753 BXM327736:BXM327753 CHI327736:CHI327753 CRE327736:CRE327753 DBA327736:DBA327753 DKW327736:DKW327753 DUS327736:DUS327753 EEO327736:EEO327753 EOK327736:EOK327753 EYG327736:EYG327753 FIC327736:FIC327753 FRY327736:FRY327753 GBU327736:GBU327753 GLQ327736:GLQ327753 GVM327736:GVM327753 HFI327736:HFI327753 HPE327736:HPE327753 HZA327736:HZA327753 IIW327736:IIW327753 ISS327736:ISS327753 JCO327736:JCO327753 JMK327736:JMK327753 JWG327736:JWG327753 KGC327736:KGC327753 KPY327736:KPY327753 KZU327736:KZU327753 LJQ327736:LJQ327753 LTM327736:LTM327753 MDI327736:MDI327753 MNE327736:MNE327753 MXA327736:MXA327753 NGW327736:NGW327753 NQS327736:NQS327753 OAO327736:OAO327753 OKK327736:OKK327753 OUG327736:OUG327753 PEC327736:PEC327753 PNY327736:PNY327753 PXU327736:PXU327753 QHQ327736:QHQ327753 QRM327736:QRM327753 RBI327736:RBI327753 RLE327736:RLE327753 RVA327736:RVA327753 SEW327736:SEW327753 SOS327736:SOS327753 SYO327736:SYO327753 TIK327736:TIK327753 TSG327736:TSG327753 UCC327736:UCC327753 ULY327736:ULY327753 UVU327736:UVU327753 VFQ327736:VFQ327753 VPM327736:VPM327753 VZI327736:VZI327753 WJE327736:WJE327753 WTA327736:WTA327753 E393273:E393290 GO393272:GO393289 QK393272:QK393289 AAG393272:AAG393289 AKC393272:AKC393289 ATY393272:ATY393289 BDU393272:BDU393289 BNQ393272:BNQ393289 BXM393272:BXM393289 CHI393272:CHI393289 CRE393272:CRE393289 DBA393272:DBA393289 DKW393272:DKW393289 DUS393272:DUS393289 EEO393272:EEO393289 EOK393272:EOK393289 EYG393272:EYG393289 FIC393272:FIC393289 FRY393272:FRY393289 GBU393272:GBU393289 GLQ393272:GLQ393289 GVM393272:GVM393289 HFI393272:HFI393289 HPE393272:HPE393289 HZA393272:HZA393289 IIW393272:IIW393289 ISS393272:ISS393289 JCO393272:JCO393289 JMK393272:JMK393289 JWG393272:JWG393289 KGC393272:KGC393289 KPY393272:KPY393289 KZU393272:KZU393289 LJQ393272:LJQ393289 LTM393272:LTM393289 MDI393272:MDI393289 MNE393272:MNE393289 MXA393272:MXA393289 NGW393272:NGW393289 NQS393272:NQS393289 OAO393272:OAO393289 OKK393272:OKK393289 OUG393272:OUG393289 PEC393272:PEC393289 PNY393272:PNY393289 PXU393272:PXU393289 QHQ393272:QHQ393289 QRM393272:QRM393289 RBI393272:RBI393289 RLE393272:RLE393289 RVA393272:RVA393289 SEW393272:SEW393289 SOS393272:SOS393289 SYO393272:SYO393289 TIK393272:TIK393289 TSG393272:TSG393289 UCC393272:UCC393289 ULY393272:ULY393289 UVU393272:UVU393289 VFQ393272:VFQ393289 VPM393272:VPM393289 VZI393272:VZI393289 WJE393272:WJE393289 WTA393272:WTA393289 E458809:E458826 GO458808:GO458825 QK458808:QK458825 AAG458808:AAG458825 AKC458808:AKC458825 ATY458808:ATY458825 BDU458808:BDU458825 BNQ458808:BNQ458825 BXM458808:BXM458825 CHI458808:CHI458825 CRE458808:CRE458825 DBA458808:DBA458825 DKW458808:DKW458825 DUS458808:DUS458825 EEO458808:EEO458825 EOK458808:EOK458825 EYG458808:EYG458825 FIC458808:FIC458825 FRY458808:FRY458825 GBU458808:GBU458825 GLQ458808:GLQ458825 GVM458808:GVM458825 HFI458808:HFI458825 HPE458808:HPE458825 HZA458808:HZA458825 IIW458808:IIW458825 ISS458808:ISS458825 JCO458808:JCO458825 JMK458808:JMK458825 JWG458808:JWG458825 KGC458808:KGC458825 KPY458808:KPY458825 KZU458808:KZU458825 LJQ458808:LJQ458825 LTM458808:LTM458825 MDI458808:MDI458825 MNE458808:MNE458825 MXA458808:MXA458825 NGW458808:NGW458825 NQS458808:NQS458825 OAO458808:OAO458825 OKK458808:OKK458825 OUG458808:OUG458825 PEC458808:PEC458825 PNY458808:PNY458825 PXU458808:PXU458825 QHQ458808:QHQ458825 QRM458808:QRM458825 RBI458808:RBI458825 RLE458808:RLE458825 RVA458808:RVA458825 SEW458808:SEW458825 SOS458808:SOS458825 SYO458808:SYO458825 TIK458808:TIK458825 TSG458808:TSG458825 UCC458808:UCC458825 ULY458808:ULY458825 UVU458808:UVU458825 VFQ458808:VFQ458825 VPM458808:VPM458825 VZI458808:VZI458825 WJE458808:WJE458825 WTA458808:WTA458825 E524345:E524362 GO524344:GO524361 QK524344:QK524361 AAG524344:AAG524361 AKC524344:AKC524361 ATY524344:ATY524361 BDU524344:BDU524361 BNQ524344:BNQ524361 BXM524344:BXM524361 CHI524344:CHI524361 CRE524344:CRE524361 DBA524344:DBA524361 DKW524344:DKW524361 DUS524344:DUS524361 EEO524344:EEO524361 EOK524344:EOK524361 EYG524344:EYG524361 FIC524344:FIC524361 FRY524344:FRY524361 GBU524344:GBU524361 GLQ524344:GLQ524361 GVM524344:GVM524361 HFI524344:HFI524361 HPE524344:HPE524361 HZA524344:HZA524361 IIW524344:IIW524361 ISS524344:ISS524361 JCO524344:JCO524361 JMK524344:JMK524361 JWG524344:JWG524361 KGC524344:KGC524361 KPY524344:KPY524361 KZU524344:KZU524361 LJQ524344:LJQ524361 LTM524344:LTM524361 MDI524344:MDI524361 MNE524344:MNE524361 MXA524344:MXA524361 NGW524344:NGW524361 NQS524344:NQS524361 OAO524344:OAO524361 OKK524344:OKK524361 OUG524344:OUG524361 PEC524344:PEC524361 PNY524344:PNY524361 PXU524344:PXU524361 QHQ524344:QHQ524361 QRM524344:QRM524361 RBI524344:RBI524361 RLE524344:RLE524361 RVA524344:RVA524361 SEW524344:SEW524361 SOS524344:SOS524361 SYO524344:SYO524361 TIK524344:TIK524361 TSG524344:TSG524361 UCC524344:UCC524361 ULY524344:ULY524361 UVU524344:UVU524361 VFQ524344:VFQ524361 VPM524344:VPM524361 VZI524344:VZI524361 WJE524344:WJE524361 WTA524344:WTA524361 E589881:E589898 GO589880:GO589897 QK589880:QK589897 AAG589880:AAG589897 AKC589880:AKC589897 ATY589880:ATY589897 BDU589880:BDU589897 BNQ589880:BNQ589897 BXM589880:BXM589897 CHI589880:CHI589897 CRE589880:CRE589897 DBA589880:DBA589897 DKW589880:DKW589897 DUS589880:DUS589897 EEO589880:EEO589897 EOK589880:EOK589897 EYG589880:EYG589897 FIC589880:FIC589897 FRY589880:FRY589897 GBU589880:GBU589897 GLQ589880:GLQ589897 GVM589880:GVM589897 HFI589880:HFI589897 HPE589880:HPE589897 HZA589880:HZA589897 IIW589880:IIW589897 ISS589880:ISS589897 JCO589880:JCO589897 JMK589880:JMK589897 JWG589880:JWG589897 KGC589880:KGC589897 KPY589880:KPY589897 KZU589880:KZU589897 LJQ589880:LJQ589897 LTM589880:LTM589897 MDI589880:MDI589897 MNE589880:MNE589897 MXA589880:MXA589897 NGW589880:NGW589897 NQS589880:NQS589897 OAO589880:OAO589897 OKK589880:OKK589897 OUG589880:OUG589897 PEC589880:PEC589897 PNY589880:PNY589897 PXU589880:PXU589897 QHQ589880:QHQ589897 QRM589880:QRM589897 RBI589880:RBI589897 RLE589880:RLE589897 RVA589880:RVA589897 SEW589880:SEW589897 SOS589880:SOS589897 SYO589880:SYO589897 TIK589880:TIK589897 TSG589880:TSG589897 UCC589880:UCC589897 ULY589880:ULY589897 UVU589880:UVU589897 VFQ589880:VFQ589897 VPM589880:VPM589897 VZI589880:VZI589897 WJE589880:WJE589897 WTA589880:WTA589897 E655417:E655434 GO655416:GO655433 QK655416:QK655433 AAG655416:AAG655433 AKC655416:AKC655433 ATY655416:ATY655433 BDU655416:BDU655433 BNQ655416:BNQ655433 BXM655416:BXM655433 CHI655416:CHI655433 CRE655416:CRE655433 DBA655416:DBA655433 DKW655416:DKW655433 DUS655416:DUS655433 EEO655416:EEO655433 EOK655416:EOK655433 EYG655416:EYG655433 FIC655416:FIC655433 FRY655416:FRY655433 GBU655416:GBU655433 GLQ655416:GLQ655433 GVM655416:GVM655433 HFI655416:HFI655433 HPE655416:HPE655433 HZA655416:HZA655433 IIW655416:IIW655433 ISS655416:ISS655433 JCO655416:JCO655433 JMK655416:JMK655433 JWG655416:JWG655433 KGC655416:KGC655433 KPY655416:KPY655433 KZU655416:KZU655433 LJQ655416:LJQ655433 LTM655416:LTM655433 MDI655416:MDI655433 MNE655416:MNE655433 MXA655416:MXA655433 NGW655416:NGW655433 NQS655416:NQS655433 OAO655416:OAO655433 OKK655416:OKK655433 OUG655416:OUG655433 PEC655416:PEC655433 PNY655416:PNY655433 PXU655416:PXU655433 QHQ655416:QHQ655433 QRM655416:QRM655433 RBI655416:RBI655433 RLE655416:RLE655433 RVA655416:RVA655433 SEW655416:SEW655433 SOS655416:SOS655433 SYO655416:SYO655433 TIK655416:TIK655433 TSG655416:TSG655433 UCC655416:UCC655433 ULY655416:ULY655433 UVU655416:UVU655433 VFQ655416:VFQ655433 VPM655416:VPM655433 VZI655416:VZI655433 WJE655416:WJE655433 WTA655416:WTA655433 E720953:E720970 GO720952:GO720969 QK720952:QK720969 AAG720952:AAG720969 AKC720952:AKC720969 ATY720952:ATY720969 BDU720952:BDU720969 BNQ720952:BNQ720969 BXM720952:BXM720969 CHI720952:CHI720969 CRE720952:CRE720969 DBA720952:DBA720969 DKW720952:DKW720969 DUS720952:DUS720969 EEO720952:EEO720969 EOK720952:EOK720969 EYG720952:EYG720969 FIC720952:FIC720969 FRY720952:FRY720969 GBU720952:GBU720969 GLQ720952:GLQ720969 GVM720952:GVM720969 HFI720952:HFI720969 HPE720952:HPE720969 HZA720952:HZA720969 IIW720952:IIW720969 ISS720952:ISS720969 JCO720952:JCO720969 JMK720952:JMK720969 JWG720952:JWG720969 KGC720952:KGC720969 KPY720952:KPY720969 KZU720952:KZU720969 LJQ720952:LJQ720969 LTM720952:LTM720969 MDI720952:MDI720969 MNE720952:MNE720969 MXA720952:MXA720969 NGW720952:NGW720969 NQS720952:NQS720969 OAO720952:OAO720969 OKK720952:OKK720969 OUG720952:OUG720969 PEC720952:PEC720969 PNY720952:PNY720969 PXU720952:PXU720969 QHQ720952:QHQ720969 QRM720952:QRM720969 RBI720952:RBI720969 RLE720952:RLE720969 RVA720952:RVA720969 SEW720952:SEW720969 SOS720952:SOS720969 SYO720952:SYO720969 TIK720952:TIK720969 TSG720952:TSG720969 UCC720952:UCC720969 ULY720952:ULY720969 UVU720952:UVU720969 VFQ720952:VFQ720969 VPM720952:VPM720969 VZI720952:VZI720969 WJE720952:WJE720969 WTA720952:WTA720969 E786489:E786506 GO786488:GO786505 QK786488:QK786505 AAG786488:AAG786505 AKC786488:AKC786505 ATY786488:ATY786505 BDU786488:BDU786505 BNQ786488:BNQ786505 BXM786488:BXM786505 CHI786488:CHI786505 CRE786488:CRE786505 DBA786488:DBA786505 DKW786488:DKW786505 DUS786488:DUS786505 EEO786488:EEO786505 EOK786488:EOK786505 EYG786488:EYG786505 FIC786488:FIC786505 FRY786488:FRY786505 GBU786488:GBU786505 GLQ786488:GLQ786505 GVM786488:GVM786505 HFI786488:HFI786505 HPE786488:HPE786505 HZA786488:HZA786505 IIW786488:IIW786505 ISS786488:ISS786505 JCO786488:JCO786505 JMK786488:JMK786505 JWG786488:JWG786505 KGC786488:KGC786505 KPY786488:KPY786505 KZU786488:KZU786505 LJQ786488:LJQ786505 LTM786488:LTM786505 MDI786488:MDI786505 MNE786488:MNE786505 MXA786488:MXA786505 NGW786488:NGW786505 NQS786488:NQS786505 OAO786488:OAO786505 OKK786488:OKK786505 OUG786488:OUG786505 PEC786488:PEC786505 PNY786488:PNY786505 PXU786488:PXU786505 QHQ786488:QHQ786505 QRM786488:QRM786505 RBI786488:RBI786505 RLE786488:RLE786505 RVA786488:RVA786505 SEW786488:SEW786505 SOS786488:SOS786505 SYO786488:SYO786505 TIK786488:TIK786505 TSG786488:TSG786505 UCC786488:UCC786505 ULY786488:ULY786505 UVU786488:UVU786505 VFQ786488:VFQ786505 VPM786488:VPM786505 VZI786488:VZI786505 WJE786488:WJE786505 WTA786488:WTA786505 E852025:E852042 GO852024:GO852041 QK852024:QK852041 AAG852024:AAG852041 AKC852024:AKC852041 ATY852024:ATY852041 BDU852024:BDU852041 BNQ852024:BNQ852041 BXM852024:BXM852041 CHI852024:CHI852041 CRE852024:CRE852041 DBA852024:DBA852041 DKW852024:DKW852041 DUS852024:DUS852041 EEO852024:EEO852041 EOK852024:EOK852041 EYG852024:EYG852041 FIC852024:FIC852041 FRY852024:FRY852041 GBU852024:GBU852041 GLQ852024:GLQ852041 GVM852024:GVM852041 HFI852024:HFI852041 HPE852024:HPE852041 HZA852024:HZA852041 IIW852024:IIW852041 ISS852024:ISS852041 JCO852024:JCO852041 JMK852024:JMK852041 JWG852024:JWG852041 KGC852024:KGC852041 KPY852024:KPY852041 KZU852024:KZU852041 LJQ852024:LJQ852041 LTM852024:LTM852041 MDI852024:MDI852041 MNE852024:MNE852041 MXA852024:MXA852041 NGW852024:NGW852041 NQS852024:NQS852041 OAO852024:OAO852041 OKK852024:OKK852041 OUG852024:OUG852041 PEC852024:PEC852041 PNY852024:PNY852041 PXU852024:PXU852041 QHQ852024:QHQ852041 QRM852024:QRM852041 RBI852024:RBI852041 RLE852024:RLE852041 RVA852024:RVA852041 SEW852024:SEW852041 SOS852024:SOS852041 SYO852024:SYO852041 TIK852024:TIK852041 TSG852024:TSG852041 UCC852024:UCC852041 ULY852024:ULY852041 UVU852024:UVU852041 VFQ852024:VFQ852041 VPM852024:VPM852041 VZI852024:VZI852041 WJE852024:WJE852041 WTA852024:WTA852041 E917561:E917578 GO917560:GO917577 QK917560:QK917577 AAG917560:AAG917577 AKC917560:AKC917577 ATY917560:ATY917577 BDU917560:BDU917577 BNQ917560:BNQ917577 BXM917560:BXM917577 CHI917560:CHI917577 CRE917560:CRE917577 DBA917560:DBA917577 DKW917560:DKW917577 DUS917560:DUS917577 EEO917560:EEO917577 EOK917560:EOK917577 EYG917560:EYG917577 FIC917560:FIC917577 FRY917560:FRY917577 GBU917560:GBU917577 GLQ917560:GLQ917577 GVM917560:GVM917577 HFI917560:HFI917577 HPE917560:HPE917577 HZA917560:HZA917577 IIW917560:IIW917577 ISS917560:ISS917577 JCO917560:JCO917577 JMK917560:JMK917577 JWG917560:JWG917577 KGC917560:KGC917577 KPY917560:KPY917577 KZU917560:KZU917577 LJQ917560:LJQ917577 LTM917560:LTM917577 MDI917560:MDI917577 MNE917560:MNE917577 MXA917560:MXA917577 NGW917560:NGW917577 NQS917560:NQS917577 OAO917560:OAO917577 OKK917560:OKK917577 OUG917560:OUG917577 PEC917560:PEC917577 PNY917560:PNY917577 PXU917560:PXU917577 QHQ917560:QHQ917577 QRM917560:QRM917577 RBI917560:RBI917577 RLE917560:RLE917577 RVA917560:RVA917577 SEW917560:SEW917577 SOS917560:SOS917577 SYO917560:SYO917577 TIK917560:TIK917577 TSG917560:TSG917577 UCC917560:UCC917577 ULY917560:ULY917577 UVU917560:UVU917577 VFQ917560:VFQ917577 VPM917560:VPM917577 VZI917560:VZI917577 WJE917560:WJE917577 WTA917560:WTA917577 E983097:E983114 GO983096:GO983113 QK983096:QK983113 AAG983096:AAG983113 AKC983096:AKC983113 ATY983096:ATY983113 BDU983096:BDU983113 BNQ983096:BNQ983113 BXM983096:BXM983113 CHI983096:CHI983113 CRE983096:CRE983113 DBA983096:DBA983113 DKW983096:DKW983113 DUS983096:DUS983113 EEO983096:EEO983113 EOK983096:EOK983113 EYG983096:EYG983113 FIC983096:FIC983113 FRY983096:FRY983113 GBU983096:GBU983113 GLQ983096:GLQ983113 GVM983096:GVM983113 HFI983096:HFI983113 HPE983096:HPE983113 HZA983096:HZA983113 IIW983096:IIW983113 ISS983096:ISS983113 JCO983096:JCO983113 JMK983096:JMK983113 JWG983096:JWG983113 KGC983096:KGC983113 KPY983096:KPY983113 KZU983096:KZU983113 LJQ983096:LJQ983113 LTM983096:LTM983113 MDI983096:MDI983113 MNE983096:MNE983113 MXA983096:MXA983113 NGW983096:NGW983113 NQS983096:NQS983113 OAO983096:OAO983113 OKK983096:OKK983113 OUG983096:OUG983113 PEC983096:PEC983113 PNY983096:PNY983113 PXU983096:PXU983113 QHQ983096:QHQ983113 QRM983096:QRM983113 RBI983096:RBI983113 RLE983096:RLE983113 RVA983096:RVA983113 SEW983096:SEW983113 SOS983096:SOS983113 SYO983096:SYO983113 TIK983096:TIK983113 TSG983096:TSG983113 UCC983096:UCC983113 ULY983096:ULY983113 UVU983096:UVU983113 VFQ983096:VFQ983113 VPM983096:VPM983113 VZI983096:VZI983113 WJE983096:WJE983113 WTA983096:WTA983113 E65571 GO65570 QK65570 AAG65570 AKC65570 ATY65570 BDU65570 BNQ65570 BXM65570 CHI65570 CRE65570 DBA65570 DKW65570 DUS65570 EEO65570 EOK65570 EYG65570 FIC65570 FRY65570 GBU65570 GLQ65570 GVM65570 HFI65570 HPE65570 HZA65570 IIW65570 ISS65570 JCO65570 JMK65570 JWG65570 KGC65570 KPY65570 KZU65570 LJQ65570 LTM65570 MDI65570 MNE65570 MXA65570 NGW65570 NQS65570 OAO65570 OKK65570 OUG65570 PEC65570 PNY65570 PXU65570 QHQ65570 QRM65570 RBI65570 RLE65570 RVA65570 SEW65570 SOS65570 SYO65570 TIK65570 TSG65570 UCC65570 ULY65570 UVU65570 VFQ65570 VPM65570 VZI65570 WJE65570 WTA65570 E131107 GO131106 QK131106 AAG131106 AKC131106 ATY131106 BDU131106 BNQ131106 BXM131106 CHI131106 CRE131106 DBA131106 DKW131106 DUS131106 EEO131106 EOK131106 EYG131106 FIC131106 FRY131106 GBU131106 GLQ131106 GVM131106 HFI131106 HPE131106 HZA131106 IIW131106 ISS131106 JCO131106 JMK131106 JWG131106 KGC131106 KPY131106 KZU131106 LJQ131106 LTM131106 MDI131106 MNE131106 MXA131106 NGW131106 NQS131106 OAO131106 OKK131106 OUG131106 PEC131106 PNY131106 PXU131106 QHQ131106 QRM131106 RBI131106 RLE131106 RVA131106 SEW131106 SOS131106 SYO131106 TIK131106 TSG131106 UCC131106 ULY131106 UVU131106 VFQ131106 VPM131106 VZI131106 WJE131106 WTA131106 E196643 GO196642 QK196642 AAG196642 AKC196642 ATY196642 BDU196642 BNQ196642 BXM196642 CHI196642 CRE196642 DBA196642 DKW196642 DUS196642 EEO196642 EOK196642 EYG196642 FIC196642 FRY196642 GBU196642 GLQ196642 GVM196642 HFI196642 HPE196642 HZA196642 IIW196642 ISS196642 JCO196642 JMK196642 JWG196642 KGC196642 KPY196642 KZU196642 LJQ196642 LTM196642 MDI196642 MNE196642 MXA196642 NGW196642 NQS196642 OAO196642 OKK196642 OUG196642 PEC196642 PNY196642 PXU196642 QHQ196642 QRM196642 RBI196642 RLE196642 RVA196642 SEW196642 SOS196642 SYO196642 TIK196642 TSG196642 UCC196642 ULY196642 UVU196642 VFQ196642 VPM196642 VZI196642 WJE196642 WTA196642 E262179 GO262178 QK262178 AAG262178 AKC262178 ATY262178 BDU262178 BNQ262178 BXM262178 CHI262178 CRE262178 DBA262178 DKW262178 DUS262178 EEO262178 EOK262178 EYG262178 FIC262178 FRY262178 GBU262178 GLQ262178 GVM262178 HFI262178 HPE262178 HZA262178 IIW262178 ISS262178 JCO262178 JMK262178 JWG262178 KGC262178 KPY262178 KZU262178 LJQ262178 LTM262178 MDI262178 MNE262178 MXA262178 NGW262178 NQS262178 OAO262178 OKK262178 OUG262178 PEC262178 PNY262178 PXU262178 QHQ262178 QRM262178 RBI262178 RLE262178 RVA262178 SEW262178 SOS262178 SYO262178 TIK262178 TSG262178 UCC262178 ULY262178 UVU262178 VFQ262178 VPM262178 VZI262178 WJE262178 WTA262178 E327715 GO327714 QK327714 AAG327714 AKC327714 ATY327714 BDU327714 BNQ327714 BXM327714 CHI327714 CRE327714 DBA327714 DKW327714 DUS327714 EEO327714 EOK327714 EYG327714 FIC327714 FRY327714 GBU327714 GLQ327714 GVM327714 HFI327714 HPE327714 HZA327714 IIW327714 ISS327714 JCO327714 JMK327714 JWG327714 KGC327714 KPY327714 KZU327714 LJQ327714 LTM327714 MDI327714 MNE327714 MXA327714 NGW327714 NQS327714 OAO327714 OKK327714 OUG327714 PEC327714 PNY327714 PXU327714 QHQ327714 QRM327714 RBI327714 RLE327714 RVA327714 SEW327714 SOS327714 SYO327714 TIK327714 TSG327714 UCC327714 ULY327714 UVU327714 VFQ327714 VPM327714 VZI327714 WJE327714 WTA327714 E393251 GO393250 QK393250 AAG393250 AKC393250 ATY393250 BDU393250 BNQ393250 BXM393250 CHI393250 CRE393250 DBA393250 DKW393250 DUS393250 EEO393250 EOK393250 EYG393250 FIC393250 FRY393250 GBU393250 GLQ393250 GVM393250 HFI393250 HPE393250 HZA393250 IIW393250 ISS393250 JCO393250 JMK393250 JWG393250 KGC393250 KPY393250 KZU393250 LJQ393250 LTM393250 MDI393250 MNE393250 MXA393250 NGW393250 NQS393250 OAO393250 OKK393250 OUG393250 PEC393250 PNY393250 PXU393250 QHQ393250 QRM393250 RBI393250 RLE393250 RVA393250 SEW393250 SOS393250 SYO393250 TIK393250 TSG393250 UCC393250 ULY393250 UVU393250 VFQ393250 VPM393250 VZI393250 WJE393250 WTA393250 E458787 GO458786 QK458786 AAG458786 AKC458786 ATY458786 BDU458786 BNQ458786 BXM458786 CHI458786 CRE458786 DBA458786 DKW458786 DUS458786 EEO458786 EOK458786 EYG458786 FIC458786 FRY458786 GBU458786 GLQ458786 GVM458786 HFI458786 HPE458786 HZA458786 IIW458786 ISS458786 JCO458786 JMK458786 JWG458786 KGC458786 KPY458786 KZU458786 LJQ458786 LTM458786 MDI458786 MNE458786 MXA458786 NGW458786 NQS458786 OAO458786 OKK458786 OUG458786 PEC458786 PNY458786 PXU458786 QHQ458786 QRM458786 RBI458786 RLE458786 RVA458786 SEW458786 SOS458786 SYO458786 TIK458786 TSG458786 UCC458786 ULY458786 UVU458786 VFQ458786 VPM458786 VZI458786 WJE458786 WTA458786 E524323 GO524322 QK524322 AAG524322 AKC524322 ATY524322 BDU524322 BNQ524322 BXM524322 CHI524322 CRE524322 DBA524322 DKW524322 DUS524322 EEO524322 EOK524322 EYG524322 FIC524322 FRY524322 GBU524322 GLQ524322 GVM524322 HFI524322 HPE524322 HZA524322 IIW524322 ISS524322 JCO524322 JMK524322 JWG524322 KGC524322 KPY524322 KZU524322 LJQ524322 LTM524322 MDI524322 MNE524322 MXA524322 NGW524322 NQS524322 OAO524322 OKK524322 OUG524322 PEC524322 PNY524322 PXU524322 QHQ524322 QRM524322 RBI524322 RLE524322 RVA524322 SEW524322 SOS524322 SYO524322 TIK524322 TSG524322 UCC524322 ULY524322 UVU524322 VFQ524322 VPM524322 VZI524322 WJE524322 WTA524322 E589859 GO589858 QK589858 AAG589858 AKC589858 ATY589858 BDU589858 BNQ589858 BXM589858 CHI589858 CRE589858 DBA589858 DKW589858 DUS589858 EEO589858 EOK589858 EYG589858 FIC589858 FRY589858 GBU589858 GLQ589858 GVM589858 HFI589858 HPE589858 HZA589858 IIW589858 ISS589858 JCO589858 JMK589858 JWG589858 KGC589858 KPY589858 KZU589858 LJQ589858 LTM589858 MDI589858 MNE589858 MXA589858 NGW589858 NQS589858 OAO589858 OKK589858 OUG589858 PEC589858 PNY589858 PXU589858 QHQ589858 QRM589858 RBI589858 RLE589858 RVA589858 SEW589858 SOS589858 SYO589858 TIK589858 TSG589858 UCC589858 ULY589858 UVU589858 VFQ589858 VPM589858 VZI589858 WJE589858 WTA589858 E655395 GO655394 QK655394 AAG655394 AKC655394 ATY655394 BDU655394 BNQ655394 BXM655394 CHI655394 CRE655394 DBA655394 DKW655394 DUS655394 EEO655394 EOK655394 EYG655394 FIC655394 FRY655394 GBU655394 GLQ655394 GVM655394 HFI655394 HPE655394 HZA655394 IIW655394 ISS655394 JCO655394 JMK655394 JWG655394 KGC655394 KPY655394 KZU655394 LJQ655394 LTM655394 MDI655394 MNE655394 MXA655394 NGW655394 NQS655394 OAO655394 OKK655394 OUG655394 PEC655394 PNY655394 PXU655394 QHQ655394 QRM655394 RBI655394 RLE655394 RVA655394 SEW655394 SOS655394 SYO655394 TIK655394 TSG655394 UCC655394 ULY655394 UVU655394 VFQ655394 VPM655394 VZI655394 WJE655394 WTA655394 E720931 GO720930 QK720930 AAG720930 AKC720930 ATY720930 BDU720930 BNQ720930 BXM720930 CHI720930 CRE720930 DBA720930 DKW720930 DUS720930 EEO720930 EOK720930 EYG720930 FIC720930 FRY720930 GBU720930 GLQ720930 GVM720930 HFI720930 HPE720930 HZA720930 IIW720930 ISS720930 JCO720930 JMK720930 JWG720930 KGC720930 KPY720930 KZU720930 LJQ720930 LTM720930 MDI720930 MNE720930 MXA720930 NGW720930 NQS720930 OAO720930 OKK720930 OUG720930 PEC720930 PNY720930 PXU720930 QHQ720930 QRM720930 RBI720930 RLE720930 RVA720930 SEW720930 SOS720930 SYO720930 TIK720930 TSG720930 UCC720930 ULY720930 UVU720930 VFQ720930 VPM720930 VZI720930 WJE720930 WTA720930 E786467 GO786466 QK786466 AAG786466 AKC786466 ATY786466 BDU786466 BNQ786466 BXM786466 CHI786466 CRE786466 DBA786466 DKW786466 DUS786466 EEO786466 EOK786466 EYG786466 FIC786466 FRY786466 GBU786466 GLQ786466 GVM786466 HFI786466 HPE786466 HZA786466 IIW786466 ISS786466 JCO786466 JMK786466 JWG786466 KGC786466 KPY786466 KZU786466 LJQ786466 LTM786466 MDI786466 MNE786466 MXA786466 NGW786466 NQS786466 OAO786466 OKK786466 OUG786466 PEC786466 PNY786466 PXU786466 QHQ786466 QRM786466 RBI786466 RLE786466 RVA786466 SEW786466 SOS786466 SYO786466 TIK786466 TSG786466 UCC786466 ULY786466 UVU786466 VFQ786466 VPM786466 VZI786466 WJE786466 WTA786466 E852003 GO852002 QK852002 AAG852002 AKC852002 ATY852002 BDU852002 BNQ852002 BXM852002 CHI852002 CRE852002 DBA852002 DKW852002 DUS852002 EEO852002 EOK852002 EYG852002 FIC852002 FRY852002 GBU852002 GLQ852002 GVM852002 HFI852002 HPE852002 HZA852002 IIW852002 ISS852002 JCO852002 JMK852002 JWG852002 KGC852002 KPY852002 KZU852002 LJQ852002 LTM852002 MDI852002 MNE852002 MXA852002 NGW852002 NQS852002 OAO852002 OKK852002 OUG852002 PEC852002 PNY852002 PXU852002 QHQ852002 QRM852002 RBI852002 RLE852002 RVA852002 SEW852002 SOS852002 SYO852002 TIK852002 TSG852002 UCC852002 ULY852002 UVU852002 VFQ852002 VPM852002 VZI852002 WJE852002 WTA852002 E917539 GO917538 QK917538 AAG917538 AKC917538 ATY917538 BDU917538 BNQ917538 BXM917538 CHI917538 CRE917538 DBA917538 DKW917538 DUS917538 EEO917538 EOK917538 EYG917538 FIC917538 FRY917538 GBU917538 GLQ917538 GVM917538 HFI917538 HPE917538 HZA917538 IIW917538 ISS917538 JCO917538 JMK917538 JWG917538 KGC917538 KPY917538 KZU917538 LJQ917538 LTM917538 MDI917538 MNE917538 MXA917538 NGW917538 NQS917538 OAO917538 OKK917538 OUG917538 PEC917538 PNY917538 PXU917538 QHQ917538 QRM917538 RBI917538 RLE917538 RVA917538 SEW917538 SOS917538 SYO917538 TIK917538 TSG917538 UCC917538 ULY917538 UVU917538 VFQ917538 VPM917538 VZI917538 WJE917538 WTA917538 E983075 GO983074 QK983074 AAG983074 AKC983074 ATY983074 BDU983074 BNQ983074 BXM983074 CHI983074 CRE983074 DBA983074 DKW983074 DUS983074 EEO983074 EOK983074 EYG983074 FIC983074 FRY983074 GBU983074 GLQ983074 GVM983074 HFI983074 HPE983074 HZA983074 IIW983074 ISS983074 JCO983074 JMK983074 JWG983074 KGC983074 KPY983074 KZU983074 LJQ983074 LTM983074 MDI983074 MNE983074 MXA983074 NGW983074 NQS983074 OAO983074 OKK983074 OUG983074 PEC983074 PNY983074 PXU983074 QHQ983074 QRM983074 RBI983074 RLE983074 RVA983074 SEW983074 SOS983074 SYO983074 TIK983074 TSG983074 UCC983074 ULY983074 UVU983074 VFQ983074 VPM983074 VZI983074 WJE983074 ATY72:ATY73 BDU72:BDU73 BNQ72:BNQ73 BXM72:BXM73 CHI72:CHI73 CRE72:CRE73 DBA72:DBA73 DKW72:DKW73 DUS72:DUS73 EEO72:EEO73 EOK72:EOK73 EYG72:EYG73 FIC72:FIC73 FRY72:FRY73 GBU72:GBU73 GLQ72:GLQ73 GVM72:GVM73 HFI72:HFI73 HPE72:HPE73 HZA72:HZA73 IIW72:IIW73 ISS72:ISS73 JCO72:JCO73 JMK72:JMK73 JWG72:JWG73 KGC72:KGC73 KPY72:KPY73 KZU72:KZU73 LJQ72:LJQ73 LTM72:LTM73 MDI72:MDI73 MNE72:MNE73 MXA72:MXA73 NGW72:NGW73 NQS72:NQS73 OAO72:OAO73 OKK72:OKK73 OUG72:OUG73 PEC72:PEC73 PNY72:PNY73 PXU72:PXU73 QHQ72:QHQ73 QRM72:QRM73 RBI72:RBI73 RLE72:RLE73 RVA72:RVA73 SEW72:SEW73 SOS72:SOS73 SYO72:SYO73 TIK72:TIK73 TSG72:TSG73 UCC72:UCC73 ULY72:ULY73 UVU72:UVU73 VFQ72:VFQ73 VPM72:VPM73 VZI72:VZI73 WJE72:WJE73 WTA72:WTA73 AAG72:AAG73 GO72:GO73 QK72:QK73 AKC72:AKC73 E3 AKC3 ATY3 BDU3 BNQ3 BXM3 CHI3 CRE3 DBA3 DKW3 DUS3 EEO3 EOK3 EYG3 FIC3 FRY3 GBU3 GLQ3 GVM3 HFI3 HPE3 HZA3 IIW3 ISS3 JCO3 JMK3 JWG3 KGC3 KPY3 KZU3 LJQ3 LTM3 MDI3 MNE3 MXA3 NGW3 NQS3 OAO3 OKK3 OUG3 PEC3 PNY3 PXU3 QHQ3 QRM3 RBI3 RLE3 RVA3 SEW3 SOS3 SYO3 TIK3 TSG3 UCC3 ULY3 UVU3 VFQ3 VPM3 VZI3 WJE3 WTA3 AAG3 GO3 QK3 QK84 AKC84 ATY84 BDU84 BNQ84 BXM84 CHI84 CRE84 DBA84 DKW84 DUS84 EEO84 EOK84 EYG84 FIC84 FRY84 GBU84 GLQ84 GVM84 HFI84 HPE84 HZA84 IIW84 ISS84 JCO84 JMK84 JWG84 KGC84 KPY84 KZU84 LJQ84 LTM84 MDI84 MNE84 MXA84 NGW84 NQS84 OAO84 OKK84 OUG84 PEC84 PNY84 PXU84 QHQ84 QRM84 RBI84 RLE84 RVA84 SEW84 SOS84 SYO84 TIK84 TSG84 UCC84 ULY84 UVU84 VFQ84 VPM84 VZI84 WJE84 WTA84 AAG84 GO84 WTA55:WTA70 WJE55:WJE70 VZI55:VZI70 VPM55:VPM70 VFQ55:VFQ70 UVU55:UVU70 ULY55:ULY70 UCC55:UCC70 TSG55:TSG70 TIK55:TIK70 SYO55:SYO70 SOS55:SOS70 SEW55:SEW70 RVA55:RVA70 RLE55:RLE70 RBI55:RBI70 QRM55:QRM70 QHQ55:QHQ70 PXU55:PXU70 PNY55:PNY70 PEC55:PEC70 OUG55:OUG70 OKK55:OKK70 OAO55:OAO70 NQS55:NQS70 NGW55:NGW70 MXA55:MXA70 MNE55:MNE70 MDI55:MDI70 LTM55:LTM70 LJQ55:LJQ70 KZU55:KZU70 KPY55:KPY70 KGC55:KGC70 JWG55:JWG70 JMK55:JMK70 JCO55:JCO70 ISS55:ISS70 IIW55:IIW70 HZA55:HZA70 HPE55:HPE70 HFI55:HFI70 GVM55:GVM70 GLQ55:GLQ70 GBU55:GBU70 FRY55:FRY70 FIC55:FIC70 EYG55:EYG70 EOK55:EOK70 EEO55:EEO70 DUS55:DUS70 DKW55:DKW70 DBA55:DBA70 CRE55:CRE70 CHI55:CHI70 BXM55:BXM70 BNQ55:BNQ70 BDU55:BDU70 ATY55:ATY70 AKC55:AKC70 QK55:QK70 AKC118:AKC121 ATY118:ATY121 BDU118:BDU121 BNQ118:BNQ121 BXM118:BXM121 CHI118:CHI121 CRE118:CRE121 DBA118:DBA121 DKW118:DKW121 DUS118:DUS121 EEO118:EEO121 EOK118:EOK121 EYG118:EYG121 FIC118:FIC121 FRY118:FRY121 GBU118:GBU121 GLQ118:GLQ121 GVM118:GVM121 HFI118:HFI121 HPE118:HPE121 HZA118:HZA121 IIW118:IIW121 ISS118:ISS121 JCO118:JCO121 JMK118:JMK121 JWG118:JWG121 KGC118:KGC121 KPY118:KPY121 KZU118:KZU121 LJQ118:LJQ121 LTM118:LTM121 MDI118:MDI121 MNE118:MNE121 MXA118:MXA121 NGW118:NGW121 NQS118:NQS121 OAO118:OAO121 OKK118:OKK121 OUG118:OUG121 PEC118:PEC121 PNY118:PNY121 PXU118:PXU121 QHQ118:QHQ121 QRM118:QRM121 RBI118:RBI121 RLE118:RLE121 RVA118:RVA121 SEW118:SEW121 SOS118:SOS121 SYO118:SYO121 TIK118:TIK121 TSG118:TSG121 UCC118:UCC121 ULY118:ULY121 UVU118:UVU121 VFQ118:VFQ121 VPM118:VPM121 VZI118:VZI121 WJE118:WJE121 WTA118:WTA121 AAG118:AAG121 GO118:GO121 QK118:QK121 GO55:GO70 QK6:QK36 AKC6:AKC36 ATY6:ATY36 BDU6:BDU36 BNQ6:BNQ36 BXM6:BXM36 CHI6:CHI36 CRE6:CRE36 DBA6:DBA36 DKW6:DKW36 DUS6:DUS36 EEO6:EEO36 EOK6:EOK36 EYG6:EYG36 FIC6:FIC36 FRY6:FRY36 GBU6:GBU36 GLQ6:GLQ36 GVM6:GVM36 HFI6:HFI36 HPE6:HPE36 HZA6:HZA36 IIW6:IIW36 ISS6:ISS36 JCO6:JCO36 JMK6:JMK36 JWG6:JWG36 KGC6:KGC36 KPY6:KPY36 KZU6:KZU36 LJQ6:LJQ36 LTM6:LTM36 MDI6:MDI36 MNE6:MNE36 MXA6:MXA36 NGW6:NGW36 NQS6:NQS36 OAO6:OAO36 OKK6:OKK36 OUG6:OUG36 PEC6:PEC36 PNY6:PNY36 PXU6:PXU36 QHQ6:QHQ36 QRM6:QRM36 RBI6:RBI36 RLE6:RLE36 RVA6:RVA36 SEW6:SEW36 SOS6:SOS36 SYO6:SYO36 TIK6:TIK36 TSG6:TSG36 UCC6:UCC36 ULY6:ULY36 UVU6:UVU36 VFQ6:VFQ36 VPM6:VPM36 VZI6:VZI36 WJE6:WJE36 WTA6:WTA36 AAG6:AAG36 GO6:GO36 QI37 GM37 AAE37 WSY37 WJC37 VZG37 VPK37 VFO37 UVS37 ULW37 UCA37 TSE37 TII37 SYM37 SOQ37 SEU37 RUY37 RLC37 RBG37 QRK37 QHO37 PXS37 PNW37 PEA37 OUE37 OKI37 OAM37 NQQ37 NGU37 MWY37 MNC37 MDG37 LTK37 LJO37 KZS37 KPW37 KGA37 JWE37 JMI37 JCM37 ISQ37 IIU37 HYY37 HPC37 HFG37 GVK37 GLO37 GBS37 FRW37 FIA37 EYE37 EOI37 EEM37 DUQ37 DKU37 DAY37 CRC37 CHG37 BXK37 BNO37 BDS37 ATW37 AKA37 GO38:GO53 QI54 QK38:QK53 AKC38:AKC53 ATY38:ATY53 BDU38:BDU53 BNQ38:BNQ53 BXM38:BXM53 CHI38:CHI53 CRE38:CRE53 DBA38:DBA53 DKW38:DKW53 DUS38:DUS53 EEO38:EEO53 EOK38:EOK53 EYG38:EYG53 FIC38:FIC53 FRY38:FRY53 GBU38:GBU53 GLQ38:GLQ53 GVM38:GVM53 HFI38:HFI53 HPE38:HPE53 HZA38:HZA53 IIW38:IIW53 ISS38:ISS53 JCO38:JCO53 JMK38:JMK53 JWG38:JWG53 KGC38:KGC53 KPY38:KPY53 KZU38:KZU53 LJQ38:LJQ53 LTM38:LTM53 MDI38:MDI53 MNE38:MNE53 MXA38:MXA53 NGW38:NGW53 NQS38:NQS53 OAO38:OAO53 OKK38:OKK53 OUG38:OUG53 PEC38:PEC53 PNY38:PNY53 PXU38:PXU53 QHQ38:QHQ53 QRM38:QRM53 RBI38:RBI53 RLE38:RLE53 RVA38:RVA53 SEW38:SEW53 SOS38:SOS53 SYO38:SYO53 TIK38:TIK53 TSG38:TSG53 UCC38:UCC53 ULY38:ULY53 UVU38:UVU53 VFQ38:VFQ53 VPM38:VPM53 VZI38:VZI53 WJE38:WJE53 WTA38:WTA53 AAG38:AAG53 AAG55:AAG70 GM54 AAE54 WSY54 WJC54 VZG54 VPK54 VFO54 UVS54 ULW54 UCA54 TSE54 TII54 SYM54 SOQ54 SEU54 RUY54 RLC54 RBG54 QRK54 QHO54 PXS54 PNW54 PEA54 OUE54 OKI54 OAM54 NQQ54 NGU54 MWY54 MNC54 MDG54 LTK54 LJO54 KZS54 KPW54 KGA54 JWE54 JMI54 JCM54 ISQ54 IIU54 HYY54 HPC54 HFG54 GVK54 GLO54 GBS54 FRW54 FIA54 EYE54 EOI54 EEM54 DUQ54 DKU54 DAY54 CRC54 CHG54 BXK54 BNO54 BDS54 ATW54 AKA54 E5:E357" xr:uid="{00000000-0002-0000-0500-000002000000}">
      <formula1>"枚,台,本,m,㎡,m3,t,kg,か所,個,式"</formula1>
    </dataValidation>
  </dataValidations>
  <printOptions horizontalCentered="1"/>
  <pageMargins left="0.70866141732283472" right="0.70866141732283472" top="0.74803149606299213" bottom="0.74803149606299213" header="0.31496062992125984" footer="0.31496062992125984"/>
  <pageSetup paperSize="9" scale="85" fitToWidth="0" fitToHeight="0" orientation="portrait" useFirstPageNumber="1" r:id="rId1"/>
  <headerFooter alignWithMargins="0">
    <oddFooter>&amp;C長岡技術科学大学&amp;R&amp;P</oddFooter>
  </headerFooter>
  <extLst>
    <ext xmlns:x14="http://schemas.microsoft.com/office/spreadsheetml/2009/9/main" uri="{CCE6A557-97BC-4b89-ADB6-D9C93CAAB3DF}">
      <x14:dataValidations xmlns:xm="http://schemas.microsoft.com/office/excel/2006/main" count="1">
        <x14:dataValidation imeMode="off" allowBlank="1" showInputMessage="1" showErrorMessage="1" xr:uid="{00000000-0002-0000-0400-000003000000}">
          <xm:sqref>GU1:GU3 QQ1:QQ3 AAM1:AAM3 AKI1:AKI3 AUE1:AUE3 BEA1:BEA3 BNW1:BNW3 BXS1:BXS3 CHO1:CHO3 CRK1:CRK3 DBG1:DBG3 DLC1:DLC3 DUY1:DUY3 EEU1:EEU3 EOQ1:EOQ3 EYM1:EYM3 FII1:FII3 FSE1:FSE3 GCA1:GCA3 GLW1:GLW3 GVS1:GVS3 HFO1:HFO3 HPK1:HPK3 HZG1:HZG3 IJC1:IJC3 ISY1:ISY3 JCU1:JCU3 JMQ1:JMQ3 JWM1:JWM3 KGI1:KGI3 KQE1:KQE3 LAA1:LAA3 LJW1:LJW3 LTS1:LTS3 MDO1:MDO3 MNK1:MNK3 MXG1:MXG3 NHC1:NHC3 NQY1:NQY3 OAU1:OAU3 OKQ1:OKQ3 OUM1:OUM3 PEI1:PEI3 POE1:POE3 PYA1:PYA3 QHW1:QHW3 QRS1:QRS3 RBO1:RBO3 RLK1:RLK3 RVG1:RVG3 SFC1:SFC3 SOY1:SOY3 SYU1:SYU3 TIQ1:TIQ3 TSM1:TSM3 UCI1:UCI3 UME1:UME3 UWA1:UWA3 VFW1:VFW3 VPS1:VPS3 VZO1:VZO3 WJK1:WJK3 WTG1:WTG3 GU65648:GU131099 QQ65648:QQ131099 AAM65648:AAM131099 AKI65648:AKI131099 AUE65648:AUE131099 BEA65648:BEA131099 BNW65648:BNW131099 BXS65648:BXS131099 CHO65648:CHO131099 CRK65648:CRK131099 DBG65648:DBG131099 DLC65648:DLC131099 DUY65648:DUY131099 EEU65648:EEU131099 EOQ65648:EOQ131099 EYM65648:EYM131099 FII65648:FII131099 FSE65648:FSE131099 GCA65648:GCA131099 GLW65648:GLW131099 GVS65648:GVS131099 HFO65648:HFO131099 HPK65648:HPK131099 HZG65648:HZG131099 IJC65648:IJC131099 ISY65648:ISY131099 JCU65648:JCU131099 JMQ65648:JMQ131099 JWM65648:JWM131099 KGI65648:KGI131099 KQE65648:KQE131099 LAA65648:LAA131099 LJW65648:LJW131099 LTS65648:LTS131099 MDO65648:MDO131099 MNK65648:MNK131099 MXG65648:MXG131099 NHC65648:NHC131099 NQY65648:NQY131099 OAU65648:OAU131099 OKQ65648:OKQ131099 OUM65648:OUM131099 PEI65648:PEI131099 POE65648:POE131099 PYA65648:PYA131099 QHW65648:QHW131099 QRS65648:QRS131099 RBO65648:RBO131099 RLK65648:RLK131099 RVG65648:RVG131099 SFC65648:SFC131099 SOY65648:SOY131099 SYU65648:SYU131099 TIQ65648:TIQ131099 TSM65648:TSM131099 UCI65648:UCI131099 UME65648:UME131099 UWA65648:UWA131099 VFW65648:VFW131099 VPS65648:VPS131099 VZO65648:VZO131099 WJK65648:WJK131099 WTG65648:WTG131099 GU131184:GU196635 QQ131184:QQ196635 AAM131184:AAM196635 AKI131184:AKI196635 AUE131184:AUE196635 BEA131184:BEA196635 BNW131184:BNW196635 BXS131184:BXS196635 CHO131184:CHO196635 CRK131184:CRK196635 DBG131184:DBG196635 DLC131184:DLC196635 DUY131184:DUY196635 EEU131184:EEU196635 EOQ131184:EOQ196635 EYM131184:EYM196635 FII131184:FII196635 FSE131184:FSE196635 GCA131184:GCA196635 GLW131184:GLW196635 GVS131184:GVS196635 HFO131184:HFO196635 HPK131184:HPK196635 HZG131184:HZG196635 IJC131184:IJC196635 ISY131184:ISY196635 JCU131184:JCU196635 JMQ131184:JMQ196635 JWM131184:JWM196635 KGI131184:KGI196635 KQE131184:KQE196635 LAA131184:LAA196635 LJW131184:LJW196635 LTS131184:LTS196635 MDO131184:MDO196635 MNK131184:MNK196635 MXG131184:MXG196635 NHC131184:NHC196635 NQY131184:NQY196635 OAU131184:OAU196635 OKQ131184:OKQ196635 OUM131184:OUM196635 PEI131184:PEI196635 POE131184:POE196635 PYA131184:PYA196635 QHW131184:QHW196635 QRS131184:QRS196635 RBO131184:RBO196635 RLK131184:RLK196635 RVG131184:RVG196635 SFC131184:SFC196635 SOY131184:SOY196635 SYU131184:SYU196635 TIQ131184:TIQ196635 TSM131184:TSM196635 UCI131184:UCI196635 UME131184:UME196635 UWA131184:UWA196635 VFW131184:VFW196635 VPS131184:VPS196635 VZO131184:VZO196635 WJK131184:WJK196635 WTG131184:WTG196635 GU196720:GU262171 QQ196720:QQ262171 AAM196720:AAM262171 AKI196720:AKI262171 AUE196720:AUE262171 BEA196720:BEA262171 BNW196720:BNW262171 BXS196720:BXS262171 CHO196720:CHO262171 CRK196720:CRK262171 DBG196720:DBG262171 DLC196720:DLC262171 DUY196720:DUY262171 EEU196720:EEU262171 EOQ196720:EOQ262171 EYM196720:EYM262171 FII196720:FII262171 FSE196720:FSE262171 GCA196720:GCA262171 GLW196720:GLW262171 GVS196720:GVS262171 HFO196720:HFO262171 HPK196720:HPK262171 HZG196720:HZG262171 IJC196720:IJC262171 ISY196720:ISY262171 JCU196720:JCU262171 JMQ196720:JMQ262171 JWM196720:JWM262171 KGI196720:KGI262171 KQE196720:KQE262171 LAA196720:LAA262171 LJW196720:LJW262171 LTS196720:LTS262171 MDO196720:MDO262171 MNK196720:MNK262171 MXG196720:MXG262171 NHC196720:NHC262171 NQY196720:NQY262171 OAU196720:OAU262171 OKQ196720:OKQ262171 OUM196720:OUM262171 PEI196720:PEI262171 POE196720:POE262171 PYA196720:PYA262171 QHW196720:QHW262171 QRS196720:QRS262171 RBO196720:RBO262171 RLK196720:RLK262171 RVG196720:RVG262171 SFC196720:SFC262171 SOY196720:SOY262171 SYU196720:SYU262171 TIQ196720:TIQ262171 TSM196720:TSM262171 UCI196720:UCI262171 UME196720:UME262171 UWA196720:UWA262171 VFW196720:VFW262171 VPS196720:VPS262171 VZO196720:VZO262171 WJK196720:WJK262171 WTG196720:WTG262171 GU262256:GU327707 QQ262256:QQ327707 AAM262256:AAM327707 AKI262256:AKI327707 AUE262256:AUE327707 BEA262256:BEA327707 BNW262256:BNW327707 BXS262256:BXS327707 CHO262256:CHO327707 CRK262256:CRK327707 DBG262256:DBG327707 DLC262256:DLC327707 DUY262256:DUY327707 EEU262256:EEU327707 EOQ262256:EOQ327707 EYM262256:EYM327707 FII262256:FII327707 FSE262256:FSE327707 GCA262256:GCA327707 GLW262256:GLW327707 GVS262256:GVS327707 HFO262256:HFO327707 HPK262256:HPK327707 HZG262256:HZG327707 IJC262256:IJC327707 ISY262256:ISY327707 JCU262256:JCU327707 JMQ262256:JMQ327707 JWM262256:JWM327707 KGI262256:KGI327707 KQE262256:KQE327707 LAA262256:LAA327707 LJW262256:LJW327707 LTS262256:LTS327707 MDO262256:MDO327707 MNK262256:MNK327707 MXG262256:MXG327707 NHC262256:NHC327707 NQY262256:NQY327707 OAU262256:OAU327707 OKQ262256:OKQ327707 OUM262256:OUM327707 PEI262256:PEI327707 POE262256:POE327707 PYA262256:PYA327707 QHW262256:QHW327707 QRS262256:QRS327707 RBO262256:RBO327707 RLK262256:RLK327707 RVG262256:RVG327707 SFC262256:SFC327707 SOY262256:SOY327707 SYU262256:SYU327707 TIQ262256:TIQ327707 TSM262256:TSM327707 UCI262256:UCI327707 UME262256:UME327707 UWA262256:UWA327707 VFW262256:VFW327707 VPS262256:VPS327707 VZO262256:VZO327707 WJK262256:WJK327707 WTG262256:WTG327707 GU327792:GU393243 QQ327792:QQ393243 AAM327792:AAM393243 AKI327792:AKI393243 AUE327792:AUE393243 BEA327792:BEA393243 BNW327792:BNW393243 BXS327792:BXS393243 CHO327792:CHO393243 CRK327792:CRK393243 DBG327792:DBG393243 DLC327792:DLC393243 DUY327792:DUY393243 EEU327792:EEU393243 EOQ327792:EOQ393243 EYM327792:EYM393243 FII327792:FII393243 FSE327792:FSE393243 GCA327792:GCA393243 GLW327792:GLW393243 GVS327792:GVS393243 HFO327792:HFO393243 HPK327792:HPK393243 HZG327792:HZG393243 IJC327792:IJC393243 ISY327792:ISY393243 JCU327792:JCU393243 JMQ327792:JMQ393243 JWM327792:JWM393243 KGI327792:KGI393243 KQE327792:KQE393243 LAA327792:LAA393243 LJW327792:LJW393243 LTS327792:LTS393243 MDO327792:MDO393243 MNK327792:MNK393243 MXG327792:MXG393243 NHC327792:NHC393243 NQY327792:NQY393243 OAU327792:OAU393243 OKQ327792:OKQ393243 OUM327792:OUM393243 PEI327792:PEI393243 POE327792:POE393243 PYA327792:PYA393243 QHW327792:QHW393243 QRS327792:QRS393243 RBO327792:RBO393243 RLK327792:RLK393243 RVG327792:RVG393243 SFC327792:SFC393243 SOY327792:SOY393243 SYU327792:SYU393243 TIQ327792:TIQ393243 TSM327792:TSM393243 UCI327792:UCI393243 UME327792:UME393243 UWA327792:UWA393243 VFW327792:VFW393243 VPS327792:VPS393243 VZO327792:VZO393243 WJK327792:WJK393243 WTG327792:WTG393243 GU393328:GU458779 QQ393328:QQ458779 AAM393328:AAM458779 AKI393328:AKI458779 AUE393328:AUE458779 BEA393328:BEA458779 BNW393328:BNW458779 BXS393328:BXS458779 CHO393328:CHO458779 CRK393328:CRK458779 DBG393328:DBG458779 DLC393328:DLC458779 DUY393328:DUY458779 EEU393328:EEU458779 EOQ393328:EOQ458779 EYM393328:EYM458779 FII393328:FII458779 FSE393328:FSE458779 GCA393328:GCA458779 GLW393328:GLW458779 GVS393328:GVS458779 HFO393328:HFO458779 HPK393328:HPK458779 HZG393328:HZG458779 IJC393328:IJC458779 ISY393328:ISY458779 JCU393328:JCU458779 JMQ393328:JMQ458779 JWM393328:JWM458779 KGI393328:KGI458779 KQE393328:KQE458779 LAA393328:LAA458779 LJW393328:LJW458779 LTS393328:LTS458779 MDO393328:MDO458779 MNK393328:MNK458779 MXG393328:MXG458779 NHC393328:NHC458779 NQY393328:NQY458779 OAU393328:OAU458779 OKQ393328:OKQ458779 OUM393328:OUM458779 PEI393328:PEI458779 POE393328:POE458779 PYA393328:PYA458779 QHW393328:QHW458779 QRS393328:QRS458779 RBO393328:RBO458779 RLK393328:RLK458779 RVG393328:RVG458779 SFC393328:SFC458779 SOY393328:SOY458779 SYU393328:SYU458779 TIQ393328:TIQ458779 TSM393328:TSM458779 UCI393328:UCI458779 UME393328:UME458779 UWA393328:UWA458779 VFW393328:VFW458779 VPS393328:VPS458779 VZO393328:VZO458779 WJK393328:WJK458779 WTG393328:WTG458779 GU458864:GU524315 QQ458864:QQ524315 AAM458864:AAM524315 AKI458864:AKI524315 AUE458864:AUE524315 BEA458864:BEA524315 BNW458864:BNW524315 BXS458864:BXS524315 CHO458864:CHO524315 CRK458864:CRK524315 DBG458864:DBG524315 DLC458864:DLC524315 DUY458864:DUY524315 EEU458864:EEU524315 EOQ458864:EOQ524315 EYM458864:EYM524315 FII458864:FII524315 FSE458864:FSE524315 GCA458864:GCA524315 GLW458864:GLW524315 GVS458864:GVS524315 HFO458864:HFO524315 HPK458864:HPK524315 HZG458864:HZG524315 IJC458864:IJC524315 ISY458864:ISY524315 JCU458864:JCU524315 JMQ458864:JMQ524315 JWM458864:JWM524315 KGI458864:KGI524315 KQE458864:KQE524315 LAA458864:LAA524315 LJW458864:LJW524315 LTS458864:LTS524315 MDO458864:MDO524315 MNK458864:MNK524315 MXG458864:MXG524315 NHC458864:NHC524315 NQY458864:NQY524315 OAU458864:OAU524315 OKQ458864:OKQ524315 OUM458864:OUM524315 PEI458864:PEI524315 POE458864:POE524315 PYA458864:PYA524315 QHW458864:QHW524315 QRS458864:QRS524315 RBO458864:RBO524315 RLK458864:RLK524315 RVG458864:RVG524315 SFC458864:SFC524315 SOY458864:SOY524315 SYU458864:SYU524315 TIQ458864:TIQ524315 TSM458864:TSM524315 UCI458864:UCI524315 UME458864:UME524315 UWA458864:UWA524315 VFW458864:VFW524315 VPS458864:VPS524315 VZO458864:VZO524315 WJK458864:WJK524315 WTG458864:WTG524315 GU524400:GU589851 QQ524400:QQ589851 AAM524400:AAM589851 AKI524400:AKI589851 AUE524400:AUE589851 BEA524400:BEA589851 BNW524400:BNW589851 BXS524400:BXS589851 CHO524400:CHO589851 CRK524400:CRK589851 DBG524400:DBG589851 DLC524400:DLC589851 DUY524400:DUY589851 EEU524400:EEU589851 EOQ524400:EOQ589851 EYM524400:EYM589851 FII524400:FII589851 FSE524400:FSE589851 GCA524400:GCA589851 GLW524400:GLW589851 GVS524400:GVS589851 HFO524400:HFO589851 HPK524400:HPK589851 HZG524400:HZG589851 IJC524400:IJC589851 ISY524400:ISY589851 JCU524400:JCU589851 JMQ524400:JMQ589851 JWM524400:JWM589851 KGI524400:KGI589851 KQE524400:KQE589851 LAA524400:LAA589851 LJW524400:LJW589851 LTS524400:LTS589851 MDO524400:MDO589851 MNK524400:MNK589851 MXG524400:MXG589851 NHC524400:NHC589851 NQY524400:NQY589851 OAU524400:OAU589851 OKQ524400:OKQ589851 OUM524400:OUM589851 PEI524400:PEI589851 POE524400:POE589851 PYA524400:PYA589851 QHW524400:QHW589851 QRS524400:QRS589851 RBO524400:RBO589851 RLK524400:RLK589851 RVG524400:RVG589851 SFC524400:SFC589851 SOY524400:SOY589851 SYU524400:SYU589851 TIQ524400:TIQ589851 TSM524400:TSM589851 UCI524400:UCI589851 UME524400:UME589851 UWA524400:UWA589851 VFW524400:VFW589851 VPS524400:VPS589851 VZO524400:VZO589851 WJK524400:WJK589851 WTG524400:WTG589851 GU589936:GU655387 QQ589936:QQ655387 AAM589936:AAM655387 AKI589936:AKI655387 AUE589936:AUE655387 BEA589936:BEA655387 BNW589936:BNW655387 BXS589936:BXS655387 CHO589936:CHO655387 CRK589936:CRK655387 DBG589936:DBG655387 DLC589936:DLC655387 DUY589936:DUY655387 EEU589936:EEU655387 EOQ589936:EOQ655387 EYM589936:EYM655387 FII589936:FII655387 FSE589936:FSE655387 GCA589936:GCA655387 GLW589936:GLW655387 GVS589936:GVS655387 HFO589936:HFO655387 HPK589936:HPK655387 HZG589936:HZG655387 IJC589936:IJC655387 ISY589936:ISY655387 JCU589936:JCU655387 JMQ589936:JMQ655387 JWM589936:JWM655387 KGI589936:KGI655387 KQE589936:KQE655387 LAA589936:LAA655387 LJW589936:LJW655387 LTS589936:LTS655387 MDO589936:MDO655387 MNK589936:MNK655387 MXG589936:MXG655387 NHC589936:NHC655387 NQY589936:NQY655387 OAU589936:OAU655387 OKQ589936:OKQ655387 OUM589936:OUM655387 PEI589936:PEI655387 POE589936:POE655387 PYA589936:PYA655387 QHW589936:QHW655387 QRS589936:QRS655387 RBO589936:RBO655387 RLK589936:RLK655387 RVG589936:RVG655387 SFC589936:SFC655387 SOY589936:SOY655387 SYU589936:SYU655387 TIQ589936:TIQ655387 TSM589936:TSM655387 UCI589936:UCI655387 UME589936:UME655387 UWA589936:UWA655387 VFW589936:VFW655387 VPS589936:VPS655387 VZO589936:VZO655387 WJK589936:WJK655387 WTG589936:WTG655387 GU655472:GU720923 QQ655472:QQ720923 AAM655472:AAM720923 AKI655472:AKI720923 AUE655472:AUE720923 BEA655472:BEA720923 BNW655472:BNW720923 BXS655472:BXS720923 CHO655472:CHO720923 CRK655472:CRK720923 DBG655472:DBG720923 DLC655472:DLC720923 DUY655472:DUY720923 EEU655472:EEU720923 EOQ655472:EOQ720923 EYM655472:EYM720923 FII655472:FII720923 FSE655472:FSE720923 GCA655472:GCA720923 GLW655472:GLW720923 GVS655472:GVS720923 HFO655472:HFO720923 HPK655472:HPK720923 HZG655472:HZG720923 IJC655472:IJC720923 ISY655472:ISY720923 JCU655472:JCU720923 JMQ655472:JMQ720923 JWM655472:JWM720923 KGI655472:KGI720923 KQE655472:KQE720923 LAA655472:LAA720923 LJW655472:LJW720923 LTS655472:LTS720923 MDO655472:MDO720923 MNK655472:MNK720923 MXG655472:MXG720923 NHC655472:NHC720923 NQY655472:NQY720923 OAU655472:OAU720923 OKQ655472:OKQ720923 OUM655472:OUM720923 PEI655472:PEI720923 POE655472:POE720923 PYA655472:PYA720923 QHW655472:QHW720923 QRS655472:QRS720923 RBO655472:RBO720923 RLK655472:RLK720923 RVG655472:RVG720923 SFC655472:SFC720923 SOY655472:SOY720923 SYU655472:SYU720923 TIQ655472:TIQ720923 TSM655472:TSM720923 UCI655472:UCI720923 UME655472:UME720923 UWA655472:UWA720923 VFW655472:VFW720923 VPS655472:VPS720923 VZO655472:VZO720923 WJK655472:WJK720923 WTG655472:WTG720923 GU721008:GU786459 QQ721008:QQ786459 AAM721008:AAM786459 AKI721008:AKI786459 AUE721008:AUE786459 BEA721008:BEA786459 BNW721008:BNW786459 BXS721008:BXS786459 CHO721008:CHO786459 CRK721008:CRK786459 DBG721008:DBG786459 DLC721008:DLC786459 DUY721008:DUY786459 EEU721008:EEU786459 EOQ721008:EOQ786459 EYM721008:EYM786459 FII721008:FII786459 FSE721008:FSE786459 GCA721008:GCA786459 GLW721008:GLW786459 GVS721008:GVS786459 HFO721008:HFO786459 HPK721008:HPK786459 HZG721008:HZG786459 IJC721008:IJC786459 ISY721008:ISY786459 JCU721008:JCU786459 JMQ721008:JMQ786459 JWM721008:JWM786459 KGI721008:KGI786459 KQE721008:KQE786459 LAA721008:LAA786459 LJW721008:LJW786459 LTS721008:LTS786459 MDO721008:MDO786459 MNK721008:MNK786459 MXG721008:MXG786459 NHC721008:NHC786459 NQY721008:NQY786459 OAU721008:OAU786459 OKQ721008:OKQ786459 OUM721008:OUM786459 PEI721008:PEI786459 POE721008:POE786459 PYA721008:PYA786459 QHW721008:QHW786459 QRS721008:QRS786459 RBO721008:RBO786459 RLK721008:RLK786459 RVG721008:RVG786459 SFC721008:SFC786459 SOY721008:SOY786459 SYU721008:SYU786459 TIQ721008:TIQ786459 TSM721008:TSM786459 UCI721008:UCI786459 UME721008:UME786459 UWA721008:UWA786459 VFW721008:VFW786459 VPS721008:VPS786459 VZO721008:VZO786459 WJK721008:WJK786459 WTG721008:WTG786459 GU786544:GU851995 QQ786544:QQ851995 AAM786544:AAM851995 AKI786544:AKI851995 AUE786544:AUE851995 BEA786544:BEA851995 BNW786544:BNW851995 BXS786544:BXS851995 CHO786544:CHO851995 CRK786544:CRK851995 DBG786544:DBG851995 DLC786544:DLC851995 DUY786544:DUY851995 EEU786544:EEU851995 EOQ786544:EOQ851995 EYM786544:EYM851995 FII786544:FII851995 FSE786544:FSE851995 GCA786544:GCA851995 GLW786544:GLW851995 GVS786544:GVS851995 HFO786544:HFO851995 HPK786544:HPK851995 HZG786544:HZG851995 IJC786544:IJC851995 ISY786544:ISY851995 JCU786544:JCU851995 JMQ786544:JMQ851995 JWM786544:JWM851995 KGI786544:KGI851995 KQE786544:KQE851995 LAA786544:LAA851995 LJW786544:LJW851995 LTS786544:LTS851995 MDO786544:MDO851995 MNK786544:MNK851995 MXG786544:MXG851995 NHC786544:NHC851995 NQY786544:NQY851995 OAU786544:OAU851995 OKQ786544:OKQ851995 OUM786544:OUM851995 PEI786544:PEI851995 POE786544:POE851995 PYA786544:PYA851995 QHW786544:QHW851995 QRS786544:QRS851995 RBO786544:RBO851995 RLK786544:RLK851995 RVG786544:RVG851995 SFC786544:SFC851995 SOY786544:SOY851995 SYU786544:SYU851995 TIQ786544:TIQ851995 TSM786544:TSM851995 UCI786544:UCI851995 UME786544:UME851995 UWA786544:UWA851995 VFW786544:VFW851995 VPS786544:VPS851995 VZO786544:VZO851995 WJK786544:WJK851995 WTG786544:WTG851995 GU852080:GU917531 QQ852080:QQ917531 AAM852080:AAM917531 AKI852080:AKI917531 AUE852080:AUE917531 BEA852080:BEA917531 BNW852080:BNW917531 BXS852080:BXS917531 CHO852080:CHO917531 CRK852080:CRK917531 DBG852080:DBG917531 DLC852080:DLC917531 DUY852080:DUY917531 EEU852080:EEU917531 EOQ852080:EOQ917531 EYM852080:EYM917531 FII852080:FII917531 FSE852080:FSE917531 GCA852080:GCA917531 GLW852080:GLW917531 GVS852080:GVS917531 HFO852080:HFO917531 HPK852080:HPK917531 HZG852080:HZG917531 IJC852080:IJC917531 ISY852080:ISY917531 JCU852080:JCU917531 JMQ852080:JMQ917531 JWM852080:JWM917531 KGI852080:KGI917531 KQE852080:KQE917531 LAA852080:LAA917531 LJW852080:LJW917531 LTS852080:LTS917531 MDO852080:MDO917531 MNK852080:MNK917531 MXG852080:MXG917531 NHC852080:NHC917531 NQY852080:NQY917531 OAU852080:OAU917531 OKQ852080:OKQ917531 OUM852080:OUM917531 PEI852080:PEI917531 POE852080:POE917531 PYA852080:PYA917531 QHW852080:QHW917531 QRS852080:QRS917531 RBO852080:RBO917531 RLK852080:RLK917531 RVG852080:RVG917531 SFC852080:SFC917531 SOY852080:SOY917531 SYU852080:SYU917531 TIQ852080:TIQ917531 TSM852080:TSM917531 UCI852080:UCI917531 UME852080:UME917531 UWA852080:UWA917531 VFW852080:VFW917531 VPS852080:VPS917531 VZO852080:VZO917531 WJK852080:WJK917531 WTG852080:WTG917531 GU917616:GU983067 QQ917616:QQ983067 AAM917616:AAM983067 AKI917616:AKI983067 AUE917616:AUE983067 BEA917616:BEA983067 BNW917616:BNW983067 BXS917616:BXS983067 CHO917616:CHO983067 CRK917616:CRK983067 DBG917616:DBG983067 DLC917616:DLC983067 DUY917616:DUY983067 EEU917616:EEU983067 EOQ917616:EOQ983067 EYM917616:EYM983067 FII917616:FII983067 FSE917616:FSE983067 GCA917616:GCA983067 GLW917616:GLW983067 GVS917616:GVS983067 HFO917616:HFO983067 HPK917616:HPK983067 HZG917616:HZG983067 IJC917616:IJC983067 ISY917616:ISY983067 JCU917616:JCU983067 JMQ917616:JMQ983067 JWM917616:JWM983067 KGI917616:KGI983067 KQE917616:KQE983067 LAA917616:LAA983067 LJW917616:LJW983067 LTS917616:LTS983067 MDO917616:MDO983067 MNK917616:MNK983067 MXG917616:MXG983067 NHC917616:NHC983067 NQY917616:NQY983067 OAU917616:OAU983067 OKQ917616:OKQ983067 OUM917616:OUM983067 PEI917616:PEI983067 POE917616:POE983067 PYA917616:PYA983067 QHW917616:QHW983067 QRS917616:QRS983067 RBO917616:RBO983067 RLK917616:RLK983067 RVG917616:RVG983067 SFC917616:SFC983067 SOY917616:SOY983067 SYU917616:SYU983067 TIQ917616:TIQ983067 TSM917616:TSM983067 UCI917616:UCI983067 UME917616:UME983067 UWA917616:UWA983067 VFW917616:VFW983067 VPS917616:VPS983067 VZO917616:VZO983067 WJK917616:WJK983067 WTG917616:WTG983067 HG1:HK1 RC1:RG1 AAY1:ABC1 AKU1:AKY1 AUQ1:AUU1 BEM1:BEQ1 BOI1:BOM1 BYE1:BYI1 CIA1:CIE1 CRW1:CSA1 DBS1:DBW1 DLO1:DLS1 DVK1:DVO1 EFG1:EFK1 EPC1:EPG1 EYY1:EZC1 FIU1:FIY1 FSQ1:FSU1 GCM1:GCQ1 GMI1:GMM1 GWE1:GWI1 HGA1:HGE1 HPW1:HQA1 HZS1:HZW1 IJO1:IJS1 ITK1:ITO1 JDG1:JDK1 JNC1:JNG1 JWY1:JXC1 KGU1:KGY1 KQQ1:KQU1 LAM1:LAQ1 LKI1:LKM1 LUE1:LUI1 MEA1:MEE1 MNW1:MOA1 MXS1:MXW1 NHO1:NHS1 NRK1:NRO1 OBG1:OBK1 OLC1:OLG1 OUY1:OVC1 PEU1:PEY1 POQ1:POU1 PYM1:PYQ1 QII1:QIM1 QSE1:QSI1 RCA1:RCE1 RLW1:RMA1 RVS1:RVW1 SFO1:SFS1 SPK1:SPO1 SZG1:SZK1 TJC1:TJG1 TSY1:TTC1 UCU1:UCY1 UMQ1:UMU1 UWM1:UWQ1 VGI1:VGM1 VQE1:VQI1 WAA1:WAE1 WJW1:WKA1 WTS1:WTW1 HG65562:HK65562 RC65562:RG65562 AAY65562:ABC65562 AKU65562:AKY65562 AUQ65562:AUU65562 BEM65562:BEQ65562 BOI65562:BOM65562 BYE65562:BYI65562 CIA65562:CIE65562 CRW65562:CSA65562 DBS65562:DBW65562 DLO65562:DLS65562 DVK65562:DVO65562 EFG65562:EFK65562 EPC65562:EPG65562 EYY65562:EZC65562 FIU65562:FIY65562 FSQ65562:FSU65562 GCM65562:GCQ65562 GMI65562:GMM65562 GWE65562:GWI65562 HGA65562:HGE65562 HPW65562:HQA65562 HZS65562:HZW65562 IJO65562:IJS65562 ITK65562:ITO65562 JDG65562:JDK65562 JNC65562:JNG65562 JWY65562:JXC65562 KGU65562:KGY65562 KQQ65562:KQU65562 LAM65562:LAQ65562 LKI65562:LKM65562 LUE65562:LUI65562 MEA65562:MEE65562 MNW65562:MOA65562 MXS65562:MXW65562 NHO65562:NHS65562 NRK65562:NRO65562 OBG65562:OBK65562 OLC65562:OLG65562 OUY65562:OVC65562 PEU65562:PEY65562 POQ65562:POU65562 PYM65562:PYQ65562 QII65562:QIM65562 QSE65562:QSI65562 RCA65562:RCE65562 RLW65562:RMA65562 RVS65562:RVW65562 SFO65562:SFS65562 SPK65562:SPO65562 SZG65562:SZK65562 TJC65562:TJG65562 TSY65562:TTC65562 UCU65562:UCY65562 UMQ65562:UMU65562 UWM65562:UWQ65562 VGI65562:VGM65562 VQE65562:VQI65562 WAA65562:WAE65562 WJW65562:WKA65562 WTS65562:WTW65562 HG131098:HK131098 RC131098:RG131098 AAY131098:ABC131098 AKU131098:AKY131098 AUQ131098:AUU131098 BEM131098:BEQ131098 BOI131098:BOM131098 BYE131098:BYI131098 CIA131098:CIE131098 CRW131098:CSA131098 DBS131098:DBW131098 DLO131098:DLS131098 DVK131098:DVO131098 EFG131098:EFK131098 EPC131098:EPG131098 EYY131098:EZC131098 FIU131098:FIY131098 FSQ131098:FSU131098 GCM131098:GCQ131098 GMI131098:GMM131098 GWE131098:GWI131098 HGA131098:HGE131098 HPW131098:HQA131098 HZS131098:HZW131098 IJO131098:IJS131098 ITK131098:ITO131098 JDG131098:JDK131098 JNC131098:JNG131098 JWY131098:JXC131098 KGU131098:KGY131098 KQQ131098:KQU131098 LAM131098:LAQ131098 LKI131098:LKM131098 LUE131098:LUI131098 MEA131098:MEE131098 MNW131098:MOA131098 MXS131098:MXW131098 NHO131098:NHS131098 NRK131098:NRO131098 OBG131098:OBK131098 OLC131098:OLG131098 OUY131098:OVC131098 PEU131098:PEY131098 POQ131098:POU131098 PYM131098:PYQ131098 QII131098:QIM131098 QSE131098:QSI131098 RCA131098:RCE131098 RLW131098:RMA131098 RVS131098:RVW131098 SFO131098:SFS131098 SPK131098:SPO131098 SZG131098:SZK131098 TJC131098:TJG131098 TSY131098:TTC131098 UCU131098:UCY131098 UMQ131098:UMU131098 UWM131098:UWQ131098 VGI131098:VGM131098 VQE131098:VQI131098 WAA131098:WAE131098 WJW131098:WKA131098 WTS131098:WTW131098 HG196634:HK196634 RC196634:RG196634 AAY196634:ABC196634 AKU196634:AKY196634 AUQ196634:AUU196634 BEM196634:BEQ196634 BOI196634:BOM196634 BYE196634:BYI196634 CIA196634:CIE196634 CRW196634:CSA196634 DBS196634:DBW196634 DLO196634:DLS196634 DVK196634:DVO196634 EFG196634:EFK196634 EPC196634:EPG196634 EYY196634:EZC196634 FIU196634:FIY196634 FSQ196634:FSU196634 GCM196634:GCQ196634 GMI196634:GMM196634 GWE196634:GWI196634 HGA196634:HGE196634 HPW196634:HQA196634 HZS196634:HZW196634 IJO196634:IJS196634 ITK196634:ITO196634 JDG196634:JDK196634 JNC196634:JNG196634 JWY196634:JXC196634 KGU196634:KGY196634 KQQ196634:KQU196634 LAM196634:LAQ196634 LKI196634:LKM196634 LUE196634:LUI196634 MEA196634:MEE196634 MNW196634:MOA196634 MXS196634:MXW196634 NHO196634:NHS196634 NRK196634:NRO196634 OBG196634:OBK196634 OLC196634:OLG196634 OUY196634:OVC196634 PEU196634:PEY196634 POQ196634:POU196634 PYM196634:PYQ196634 QII196634:QIM196634 QSE196634:QSI196634 RCA196634:RCE196634 RLW196634:RMA196634 RVS196634:RVW196634 SFO196634:SFS196634 SPK196634:SPO196634 SZG196634:SZK196634 TJC196634:TJG196634 TSY196634:TTC196634 UCU196634:UCY196634 UMQ196634:UMU196634 UWM196634:UWQ196634 VGI196634:VGM196634 VQE196634:VQI196634 WAA196634:WAE196634 WJW196634:WKA196634 WTS196634:WTW196634 HG262170:HK262170 RC262170:RG262170 AAY262170:ABC262170 AKU262170:AKY262170 AUQ262170:AUU262170 BEM262170:BEQ262170 BOI262170:BOM262170 BYE262170:BYI262170 CIA262170:CIE262170 CRW262170:CSA262170 DBS262170:DBW262170 DLO262170:DLS262170 DVK262170:DVO262170 EFG262170:EFK262170 EPC262170:EPG262170 EYY262170:EZC262170 FIU262170:FIY262170 FSQ262170:FSU262170 GCM262170:GCQ262170 GMI262170:GMM262170 GWE262170:GWI262170 HGA262170:HGE262170 HPW262170:HQA262170 HZS262170:HZW262170 IJO262170:IJS262170 ITK262170:ITO262170 JDG262170:JDK262170 JNC262170:JNG262170 JWY262170:JXC262170 KGU262170:KGY262170 KQQ262170:KQU262170 LAM262170:LAQ262170 LKI262170:LKM262170 LUE262170:LUI262170 MEA262170:MEE262170 MNW262170:MOA262170 MXS262170:MXW262170 NHO262170:NHS262170 NRK262170:NRO262170 OBG262170:OBK262170 OLC262170:OLG262170 OUY262170:OVC262170 PEU262170:PEY262170 POQ262170:POU262170 PYM262170:PYQ262170 QII262170:QIM262170 QSE262170:QSI262170 RCA262170:RCE262170 RLW262170:RMA262170 RVS262170:RVW262170 SFO262170:SFS262170 SPK262170:SPO262170 SZG262170:SZK262170 TJC262170:TJG262170 TSY262170:TTC262170 UCU262170:UCY262170 UMQ262170:UMU262170 UWM262170:UWQ262170 VGI262170:VGM262170 VQE262170:VQI262170 WAA262170:WAE262170 WJW262170:WKA262170 WTS262170:WTW262170 HG327706:HK327706 RC327706:RG327706 AAY327706:ABC327706 AKU327706:AKY327706 AUQ327706:AUU327706 BEM327706:BEQ327706 BOI327706:BOM327706 BYE327706:BYI327706 CIA327706:CIE327706 CRW327706:CSA327706 DBS327706:DBW327706 DLO327706:DLS327706 DVK327706:DVO327706 EFG327706:EFK327706 EPC327706:EPG327706 EYY327706:EZC327706 FIU327706:FIY327706 FSQ327706:FSU327706 GCM327706:GCQ327706 GMI327706:GMM327706 GWE327706:GWI327706 HGA327706:HGE327706 HPW327706:HQA327706 HZS327706:HZW327706 IJO327706:IJS327706 ITK327706:ITO327706 JDG327706:JDK327706 JNC327706:JNG327706 JWY327706:JXC327706 KGU327706:KGY327706 KQQ327706:KQU327706 LAM327706:LAQ327706 LKI327706:LKM327706 LUE327706:LUI327706 MEA327706:MEE327706 MNW327706:MOA327706 MXS327706:MXW327706 NHO327706:NHS327706 NRK327706:NRO327706 OBG327706:OBK327706 OLC327706:OLG327706 OUY327706:OVC327706 PEU327706:PEY327706 POQ327706:POU327706 PYM327706:PYQ327706 QII327706:QIM327706 QSE327706:QSI327706 RCA327706:RCE327706 RLW327706:RMA327706 RVS327706:RVW327706 SFO327706:SFS327706 SPK327706:SPO327706 SZG327706:SZK327706 TJC327706:TJG327706 TSY327706:TTC327706 UCU327706:UCY327706 UMQ327706:UMU327706 UWM327706:UWQ327706 VGI327706:VGM327706 VQE327706:VQI327706 WAA327706:WAE327706 WJW327706:WKA327706 WTS327706:WTW327706 HG393242:HK393242 RC393242:RG393242 AAY393242:ABC393242 AKU393242:AKY393242 AUQ393242:AUU393242 BEM393242:BEQ393242 BOI393242:BOM393242 BYE393242:BYI393242 CIA393242:CIE393242 CRW393242:CSA393242 DBS393242:DBW393242 DLO393242:DLS393242 DVK393242:DVO393242 EFG393242:EFK393242 EPC393242:EPG393242 EYY393242:EZC393242 FIU393242:FIY393242 FSQ393242:FSU393242 GCM393242:GCQ393242 GMI393242:GMM393242 GWE393242:GWI393242 HGA393242:HGE393242 HPW393242:HQA393242 HZS393242:HZW393242 IJO393242:IJS393242 ITK393242:ITO393242 JDG393242:JDK393242 JNC393242:JNG393242 JWY393242:JXC393242 KGU393242:KGY393242 KQQ393242:KQU393242 LAM393242:LAQ393242 LKI393242:LKM393242 LUE393242:LUI393242 MEA393242:MEE393242 MNW393242:MOA393242 MXS393242:MXW393242 NHO393242:NHS393242 NRK393242:NRO393242 OBG393242:OBK393242 OLC393242:OLG393242 OUY393242:OVC393242 PEU393242:PEY393242 POQ393242:POU393242 PYM393242:PYQ393242 QII393242:QIM393242 QSE393242:QSI393242 RCA393242:RCE393242 RLW393242:RMA393242 RVS393242:RVW393242 SFO393242:SFS393242 SPK393242:SPO393242 SZG393242:SZK393242 TJC393242:TJG393242 TSY393242:TTC393242 UCU393242:UCY393242 UMQ393242:UMU393242 UWM393242:UWQ393242 VGI393242:VGM393242 VQE393242:VQI393242 WAA393242:WAE393242 WJW393242:WKA393242 WTS393242:WTW393242 HG458778:HK458778 RC458778:RG458778 AAY458778:ABC458778 AKU458778:AKY458778 AUQ458778:AUU458778 BEM458778:BEQ458778 BOI458778:BOM458778 BYE458778:BYI458778 CIA458778:CIE458778 CRW458778:CSA458778 DBS458778:DBW458778 DLO458778:DLS458778 DVK458778:DVO458778 EFG458778:EFK458778 EPC458778:EPG458778 EYY458778:EZC458778 FIU458778:FIY458778 FSQ458778:FSU458778 GCM458778:GCQ458778 GMI458778:GMM458778 GWE458778:GWI458778 HGA458778:HGE458778 HPW458778:HQA458778 HZS458778:HZW458778 IJO458778:IJS458778 ITK458778:ITO458778 JDG458778:JDK458778 JNC458778:JNG458778 JWY458778:JXC458778 KGU458778:KGY458778 KQQ458778:KQU458778 LAM458778:LAQ458778 LKI458778:LKM458778 LUE458778:LUI458778 MEA458778:MEE458778 MNW458778:MOA458778 MXS458778:MXW458778 NHO458778:NHS458778 NRK458778:NRO458778 OBG458778:OBK458778 OLC458778:OLG458778 OUY458778:OVC458778 PEU458778:PEY458778 POQ458778:POU458778 PYM458778:PYQ458778 QII458778:QIM458778 QSE458778:QSI458778 RCA458778:RCE458778 RLW458778:RMA458778 RVS458778:RVW458778 SFO458778:SFS458778 SPK458778:SPO458778 SZG458778:SZK458778 TJC458778:TJG458778 TSY458778:TTC458778 UCU458778:UCY458778 UMQ458778:UMU458778 UWM458778:UWQ458778 VGI458778:VGM458778 VQE458778:VQI458778 WAA458778:WAE458778 WJW458778:WKA458778 WTS458778:WTW458778 HG524314:HK524314 RC524314:RG524314 AAY524314:ABC524314 AKU524314:AKY524314 AUQ524314:AUU524314 BEM524314:BEQ524314 BOI524314:BOM524314 BYE524314:BYI524314 CIA524314:CIE524314 CRW524314:CSA524314 DBS524314:DBW524314 DLO524314:DLS524314 DVK524314:DVO524314 EFG524314:EFK524314 EPC524314:EPG524314 EYY524314:EZC524314 FIU524314:FIY524314 FSQ524314:FSU524314 GCM524314:GCQ524314 GMI524314:GMM524314 GWE524314:GWI524314 HGA524314:HGE524314 HPW524314:HQA524314 HZS524314:HZW524314 IJO524314:IJS524314 ITK524314:ITO524314 JDG524314:JDK524314 JNC524314:JNG524314 JWY524314:JXC524314 KGU524314:KGY524314 KQQ524314:KQU524314 LAM524314:LAQ524314 LKI524314:LKM524314 LUE524314:LUI524314 MEA524314:MEE524314 MNW524314:MOA524314 MXS524314:MXW524314 NHO524314:NHS524314 NRK524314:NRO524314 OBG524314:OBK524314 OLC524314:OLG524314 OUY524314:OVC524314 PEU524314:PEY524314 POQ524314:POU524314 PYM524314:PYQ524314 QII524314:QIM524314 QSE524314:QSI524314 RCA524314:RCE524314 RLW524314:RMA524314 RVS524314:RVW524314 SFO524314:SFS524314 SPK524314:SPO524314 SZG524314:SZK524314 TJC524314:TJG524314 TSY524314:TTC524314 UCU524314:UCY524314 UMQ524314:UMU524314 UWM524314:UWQ524314 VGI524314:VGM524314 VQE524314:VQI524314 WAA524314:WAE524314 WJW524314:WKA524314 WTS524314:WTW524314 HG589850:HK589850 RC589850:RG589850 AAY589850:ABC589850 AKU589850:AKY589850 AUQ589850:AUU589850 BEM589850:BEQ589850 BOI589850:BOM589850 BYE589850:BYI589850 CIA589850:CIE589850 CRW589850:CSA589850 DBS589850:DBW589850 DLO589850:DLS589850 DVK589850:DVO589850 EFG589850:EFK589850 EPC589850:EPG589850 EYY589850:EZC589850 FIU589850:FIY589850 FSQ589850:FSU589850 GCM589850:GCQ589850 GMI589850:GMM589850 GWE589850:GWI589850 HGA589850:HGE589850 HPW589850:HQA589850 HZS589850:HZW589850 IJO589850:IJS589850 ITK589850:ITO589850 JDG589850:JDK589850 JNC589850:JNG589850 JWY589850:JXC589850 KGU589850:KGY589850 KQQ589850:KQU589850 LAM589850:LAQ589850 LKI589850:LKM589850 LUE589850:LUI589850 MEA589850:MEE589850 MNW589850:MOA589850 MXS589850:MXW589850 NHO589850:NHS589850 NRK589850:NRO589850 OBG589850:OBK589850 OLC589850:OLG589850 OUY589850:OVC589850 PEU589850:PEY589850 POQ589850:POU589850 PYM589850:PYQ589850 QII589850:QIM589850 QSE589850:QSI589850 RCA589850:RCE589850 RLW589850:RMA589850 RVS589850:RVW589850 SFO589850:SFS589850 SPK589850:SPO589850 SZG589850:SZK589850 TJC589850:TJG589850 TSY589850:TTC589850 UCU589850:UCY589850 UMQ589850:UMU589850 UWM589850:UWQ589850 VGI589850:VGM589850 VQE589850:VQI589850 WAA589850:WAE589850 WJW589850:WKA589850 WTS589850:WTW589850 HG655386:HK655386 RC655386:RG655386 AAY655386:ABC655386 AKU655386:AKY655386 AUQ655386:AUU655386 BEM655386:BEQ655386 BOI655386:BOM655386 BYE655386:BYI655386 CIA655386:CIE655386 CRW655386:CSA655386 DBS655386:DBW655386 DLO655386:DLS655386 DVK655386:DVO655386 EFG655386:EFK655386 EPC655386:EPG655386 EYY655386:EZC655386 FIU655386:FIY655386 FSQ655386:FSU655386 GCM655386:GCQ655386 GMI655386:GMM655386 GWE655386:GWI655386 HGA655386:HGE655386 HPW655386:HQA655386 HZS655386:HZW655386 IJO655386:IJS655386 ITK655386:ITO655386 JDG655386:JDK655386 JNC655386:JNG655386 JWY655386:JXC655386 KGU655386:KGY655386 KQQ655386:KQU655386 LAM655386:LAQ655386 LKI655386:LKM655386 LUE655386:LUI655386 MEA655386:MEE655386 MNW655386:MOA655386 MXS655386:MXW655386 NHO655386:NHS655386 NRK655386:NRO655386 OBG655386:OBK655386 OLC655386:OLG655386 OUY655386:OVC655386 PEU655386:PEY655386 POQ655386:POU655386 PYM655386:PYQ655386 QII655386:QIM655386 QSE655386:QSI655386 RCA655386:RCE655386 RLW655386:RMA655386 RVS655386:RVW655386 SFO655386:SFS655386 SPK655386:SPO655386 SZG655386:SZK655386 TJC655386:TJG655386 TSY655386:TTC655386 UCU655386:UCY655386 UMQ655386:UMU655386 UWM655386:UWQ655386 VGI655386:VGM655386 VQE655386:VQI655386 WAA655386:WAE655386 WJW655386:WKA655386 WTS655386:WTW655386 HG720922:HK720922 RC720922:RG720922 AAY720922:ABC720922 AKU720922:AKY720922 AUQ720922:AUU720922 BEM720922:BEQ720922 BOI720922:BOM720922 BYE720922:BYI720922 CIA720922:CIE720922 CRW720922:CSA720922 DBS720922:DBW720922 DLO720922:DLS720922 DVK720922:DVO720922 EFG720922:EFK720922 EPC720922:EPG720922 EYY720922:EZC720922 FIU720922:FIY720922 FSQ720922:FSU720922 GCM720922:GCQ720922 GMI720922:GMM720922 GWE720922:GWI720922 HGA720922:HGE720922 HPW720922:HQA720922 HZS720922:HZW720922 IJO720922:IJS720922 ITK720922:ITO720922 JDG720922:JDK720922 JNC720922:JNG720922 JWY720922:JXC720922 KGU720922:KGY720922 KQQ720922:KQU720922 LAM720922:LAQ720922 LKI720922:LKM720922 LUE720922:LUI720922 MEA720922:MEE720922 MNW720922:MOA720922 MXS720922:MXW720922 NHO720922:NHS720922 NRK720922:NRO720922 OBG720922:OBK720922 OLC720922:OLG720922 OUY720922:OVC720922 PEU720922:PEY720922 POQ720922:POU720922 PYM720922:PYQ720922 QII720922:QIM720922 QSE720922:QSI720922 RCA720922:RCE720922 RLW720922:RMA720922 RVS720922:RVW720922 SFO720922:SFS720922 SPK720922:SPO720922 SZG720922:SZK720922 TJC720922:TJG720922 TSY720922:TTC720922 UCU720922:UCY720922 UMQ720922:UMU720922 UWM720922:UWQ720922 VGI720922:VGM720922 VQE720922:VQI720922 WAA720922:WAE720922 WJW720922:WKA720922 WTS720922:WTW720922 HG786458:HK786458 RC786458:RG786458 AAY786458:ABC786458 AKU786458:AKY786458 AUQ786458:AUU786458 BEM786458:BEQ786458 BOI786458:BOM786458 BYE786458:BYI786458 CIA786458:CIE786458 CRW786458:CSA786458 DBS786458:DBW786458 DLO786458:DLS786458 DVK786458:DVO786458 EFG786458:EFK786458 EPC786458:EPG786458 EYY786458:EZC786458 FIU786458:FIY786458 FSQ786458:FSU786458 GCM786458:GCQ786458 GMI786458:GMM786458 GWE786458:GWI786458 HGA786458:HGE786458 HPW786458:HQA786458 HZS786458:HZW786458 IJO786458:IJS786458 ITK786458:ITO786458 JDG786458:JDK786458 JNC786458:JNG786458 JWY786458:JXC786458 KGU786458:KGY786458 KQQ786458:KQU786458 LAM786458:LAQ786458 LKI786458:LKM786458 LUE786458:LUI786458 MEA786458:MEE786458 MNW786458:MOA786458 MXS786458:MXW786458 NHO786458:NHS786458 NRK786458:NRO786458 OBG786458:OBK786458 OLC786458:OLG786458 OUY786458:OVC786458 PEU786458:PEY786458 POQ786458:POU786458 PYM786458:PYQ786458 QII786458:QIM786458 QSE786458:QSI786458 RCA786458:RCE786458 RLW786458:RMA786458 RVS786458:RVW786458 SFO786458:SFS786458 SPK786458:SPO786458 SZG786458:SZK786458 TJC786458:TJG786458 TSY786458:TTC786458 UCU786458:UCY786458 UMQ786458:UMU786458 UWM786458:UWQ786458 VGI786458:VGM786458 VQE786458:VQI786458 WAA786458:WAE786458 WJW786458:WKA786458 WTS786458:WTW786458 HG851994:HK851994 RC851994:RG851994 AAY851994:ABC851994 AKU851994:AKY851994 AUQ851994:AUU851994 BEM851994:BEQ851994 BOI851994:BOM851994 BYE851994:BYI851994 CIA851994:CIE851994 CRW851994:CSA851994 DBS851994:DBW851994 DLO851994:DLS851994 DVK851994:DVO851994 EFG851994:EFK851994 EPC851994:EPG851994 EYY851994:EZC851994 FIU851994:FIY851994 FSQ851994:FSU851994 GCM851994:GCQ851994 GMI851994:GMM851994 GWE851994:GWI851994 HGA851994:HGE851994 HPW851994:HQA851994 HZS851994:HZW851994 IJO851994:IJS851994 ITK851994:ITO851994 JDG851994:JDK851994 JNC851994:JNG851994 JWY851994:JXC851994 KGU851994:KGY851994 KQQ851994:KQU851994 LAM851994:LAQ851994 LKI851994:LKM851994 LUE851994:LUI851994 MEA851994:MEE851994 MNW851994:MOA851994 MXS851994:MXW851994 NHO851994:NHS851994 NRK851994:NRO851994 OBG851994:OBK851994 OLC851994:OLG851994 OUY851994:OVC851994 PEU851994:PEY851994 POQ851994:POU851994 PYM851994:PYQ851994 QII851994:QIM851994 QSE851994:QSI851994 RCA851994:RCE851994 RLW851994:RMA851994 RVS851994:RVW851994 SFO851994:SFS851994 SPK851994:SPO851994 SZG851994:SZK851994 TJC851994:TJG851994 TSY851994:TTC851994 UCU851994:UCY851994 UMQ851994:UMU851994 UWM851994:UWQ851994 VGI851994:VGM851994 VQE851994:VQI851994 WAA851994:WAE851994 WJW851994:WKA851994 WTS851994:WTW851994 HG917530:HK917530 RC917530:RG917530 AAY917530:ABC917530 AKU917530:AKY917530 AUQ917530:AUU917530 BEM917530:BEQ917530 BOI917530:BOM917530 BYE917530:BYI917530 CIA917530:CIE917530 CRW917530:CSA917530 DBS917530:DBW917530 DLO917530:DLS917530 DVK917530:DVO917530 EFG917530:EFK917530 EPC917530:EPG917530 EYY917530:EZC917530 FIU917530:FIY917530 FSQ917530:FSU917530 GCM917530:GCQ917530 GMI917530:GMM917530 GWE917530:GWI917530 HGA917530:HGE917530 HPW917530:HQA917530 HZS917530:HZW917530 IJO917530:IJS917530 ITK917530:ITO917530 JDG917530:JDK917530 JNC917530:JNG917530 JWY917530:JXC917530 KGU917530:KGY917530 KQQ917530:KQU917530 LAM917530:LAQ917530 LKI917530:LKM917530 LUE917530:LUI917530 MEA917530:MEE917530 MNW917530:MOA917530 MXS917530:MXW917530 NHO917530:NHS917530 NRK917530:NRO917530 OBG917530:OBK917530 OLC917530:OLG917530 OUY917530:OVC917530 PEU917530:PEY917530 POQ917530:POU917530 PYM917530:PYQ917530 QII917530:QIM917530 QSE917530:QSI917530 RCA917530:RCE917530 RLW917530:RMA917530 RVS917530:RVW917530 SFO917530:SFS917530 SPK917530:SPO917530 SZG917530:SZK917530 TJC917530:TJG917530 TSY917530:TTC917530 UCU917530:UCY917530 UMQ917530:UMU917530 UWM917530:UWQ917530 VGI917530:VGM917530 VQE917530:VQI917530 WAA917530:WAE917530 WJW917530:WKA917530 WTS917530:WTW917530 HG983066:HK983066 RC983066:RG983066 AAY983066:ABC983066 AKU983066:AKY983066 AUQ983066:AUU983066 BEM983066:BEQ983066 BOI983066:BOM983066 BYE983066:BYI983066 CIA983066:CIE983066 CRW983066:CSA983066 DBS983066:DBW983066 DLO983066:DLS983066 DVK983066:DVO983066 EFG983066:EFK983066 EPC983066:EPG983066 EYY983066:EZC983066 FIU983066:FIY983066 FSQ983066:FSU983066 GCM983066:GCQ983066 GMI983066:GMM983066 GWE983066:GWI983066 HGA983066:HGE983066 HPW983066:HQA983066 HZS983066:HZW983066 IJO983066:IJS983066 ITK983066:ITO983066 JDG983066:JDK983066 JNC983066:JNG983066 JWY983066:JXC983066 KGU983066:KGY983066 KQQ983066:KQU983066 LAM983066:LAQ983066 LKI983066:LKM983066 LUE983066:LUI983066 MEA983066:MEE983066 MNW983066:MOA983066 MXS983066:MXW983066 NHO983066:NHS983066 NRK983066:NRO983066 OBG983066:OBK983066 OLC983066:OLG983066 OUY983066:OVC983066 PEU983066:PEY983066 POQ983066:POU983066 PYM983066:PYQ983066 QII983066:QIM983066 QSE983066:QSI983066 RCA983066:RCE983066 RLW983066:RMA983066 RVS983066:RVW983066 SFO983066:SFS983066 SPK983066:SPO983066 SZG983066:SZK983066 TJC983066:TJG983066 TSY983066:TTC983066 UCU983066:UCY983066 UMQ983066:UMU983066 UWM983066:UWQ983066 VGI983066:VGM983066 VQE983066:VQI983066 WAA983066:WAE983066 WJW983066:WKA983066 WTS983066:WTW983066 GW1:GW3 QS1:QS3 AAO1:AAO3 AKK1:AKK3 AUG1:AUG3 BEC1:BEC3 BNY1:BNY3 BXU1:BXU3 CHQ1:CHQ3 CRM1:CRM3 DBI1:DBI3 DLE1:DLE3 DVA1:DVA3 EEW1:EEW3 EOS1:EOS3 EYO1:EYO3 FIK1:FIK3 FSG1:FSG3 GCC1:GCC3 GLY1:GLY3 GVU1:GVU3 HFQ1:HFQ3 HPM1:HPM3 HZI1:HZI3 IJE1:IJE3 ITA1:ITA3 JCW1:JCW3 JMS1:JMS3 JWO1:JWO3 KGK1:KGK3 KQG1:KQG3 LAC1:LAC3 LJY1:LJY3 LTU1:LTU3 MDQ1:MDQ3 MNM1:MNM3 MXI1:MXI3 NHE1:NHE3 NRA1:NRA3 OAW1:OAW3 OKS1:OKS3 OUO1:OUO3 PEK1:PEK3 POG1:POG3 PYC1:PYC3 QHY1:QHY3 QRU1:QRU3 RBQ1:RBQ3 RLM1:RLM3 RVI1:RVI3 SFE1:SFE3 SPA1:SPA3 SYW1:SYW3 TIS1:TIS3 TSO1:TSO3 UCK1:UCK3 UMG1:UMG3 UWC1:UWC3 VFY1:VFY3 VPU1:VPU3 VZQ1:VZQ3 WJM1:WJM3 WTI1:WTI3 GW65648:GW131099 QS65648:QS131099 AAO65648:AAO131099 AKK65648:AKK131099 AUG65648:AUG131099 BEC65648:BEC131099 BNY65648:BNY131099 BXU65648:BXU131099 CHQ65648:CHQ131099 CRM65648:CRM131099 DBI65648:DBI131099 DLE65648:DLE131099 DVA65648:DVA131099 EEW65648:EEW131099 EOS65648:EOS131099 EYO65648:EYO131099 FIK65648:FIK131099 FSG65648:FSG131099 GCC65648:GCC131099 GLY65648:GLY131099 GVU65648:GVU131099 HFQ65648:HFQ131099 HPM65648:HPM131099 HZI65648:HZI131099 IJE65648:IJE131099 ITA65648:ITA131099 JCW65648:JCW131099 JMS65648:JMS131099 JWO65648:JWO131099 KGK65648:KGK131099 KQG65648:KQG131099 LAC65648:LAC131099 LJY65648:LJY131099 LTU65648:LTU131099 MDQ65648:MDQ131099 MNM65648:MNM131099 MXI65648:MXI131099 NHE65648:NHE131099 NRA65648:NRA131099 OAW65648:OAW131099 OKS65648:OKS131099 OUO65648:OUO131099 PEK65648:PEK131099 POG65648:POG131099 PYC65648:PYC131099 QHY65648:QHY131099 QRU65648:QRU131099 RBQ65648:RBQ131099 RLM65648:RLM131099 RVI65648:RVI131099 SFE65648:SFE131099 SPA65648:SPA131099 SYW65648:SYW131099 TIS65648:TIS131099 TSO65648:TSO131099 UCK65648:UCK131099 UMG65648:UMG131099 UWC65648:UWC131099 VFY65648:VFY131099 VPU65648:VPU131099 VZQ65648:VZQ131099 WJM65648:WJM131099 WTI65648:WTI131099 GW131184:GW196635 QS131184:QS196635 AAO131184:AAO196635 AKK131184:AKK196635 AUG131184:AUG196635 BEC131184:BEC196635 BNY131184:BNY196635 BXU131184:BXU196635 CHQ131184:CHQ196635 CRM131184:CRM196635 DBI131184:DBI196635 DLE131184:DLE196635 DVA131184:DVA196635 EEW131184:EEW196635 EOS131184:EOS196635 EYO131184:EYO196635 FIK131184:FIK196635 FSG131184:FSG196635 GCC131184:GCC196635 GLY131184:GLY196635 GVU131184:GVU196635 HFQ131184:HFQ196635 HPM131184:HPM196635 HZI131184:HZI196635 IJE131184:IJE196635 ITA131184:ITA196635 JCW131184:JCW196635 JMS131184:JMS196635 JWO131184:JWO196635 KGK131184:KGK196635 KQG131184:KQG196635 LAC131184:LAC196635 LJY131184:LJY196635 LTU131184:LTU196635 MDQ131184:MDQ196635 MNM131184:MNM196635 MXI131184:MXI196635 NHE131184:NHE196635 NRA131184:NRA196635 OAW131184:OAW196635 OKS131184:OKS196635 OUO131184:OUO196635 PEK131184:PEK196635 POG131184:POG196635 PYC131184:PYC196635 QHY131184:QHY196635 QRU131184:QRU196635 RBQ131184:RBQ196635 RLM131184:RLM196635 RVI131184:RVI196635 SFE131184:SFE196635 SPA131184:SPA196635 SYW131184:SYW196635 TIS131184:TIS196635 TSO131184:TSO196635 UCK131184:UCK196635 UMG131184:UMG196635 UWC131184:UWC196635 VFY131184:VFY196635 VPU131184:VPU196635 VZQ131184:VZQ196635 WJM131184:WJM196635 WTI131184:WTI196635 GW196720:GW262171 QS196720:QS262171 AAO196720:AAO262171 AKK196720:AKK262171 AUG196720:AUG262171 BEC196720:BEC262171 BNY196720:BNY262171 BXU196720:BXU262171 CHQ196720:CHQ262171 CRM196720:CRM262171 DBI196720:DBI262171 DLE196720:DLE262171 DVA196720:DVA262171 EEW196720:EEW262171 EOS196720:EOS262171 EYO196720:EYO262171 FIK196720:FIK262171 FSG196720:FSG262171 GCC196720:GCC262171 GLY196720:GLY262171 GVU196720:GVU262171 HFQ196720:HFQ262171 HPM196720:HPM262171 HZI196720:HZI262171 IJE196720:IJE262171 ITA196720:ITA262171 JCW196720:JCW262171 JMS196720:JMS262171 JWO196720:JWO262171 KGK196720:KGK262171 KQG196720:KQG262171 LAC196720:LAC262171 LJY196720:LJY262171 LTU196720:LTU262171 MDQ196720:MDQ262171 MNM196720:MNM262171 MXI196720:MXI262171 NHE196720:NHE262171 NRA196720:NRA262171 OAW196720:OAW262171 OKS196720:OKS262171 OUO196720:OUO262171 PEK196720:PEK262171 POG196720:POG262171 PYC196720:PYC262171 QHY196720:QHY262171 QRU196720:QRU262171 RBQ196720:RBQ262171 RLM196720:RLM262171 RVI196720:RVI262171 SFE196720:SFE262171 SPA196720:SPA262171 SYW196720:SYW262171 TIS196720:TIS262171 TSO196720:TSO262171 UCK196720:UCK262171 UMG196720:UMG262171 UWC196720:UWC262171 VFY196720:VFY262171 VPU196720:VPU262171 VZQ196720:VZQ262171 WJM196720:WJM262171 WTI196720:WTI262171 GW262256:GW327707 QS262256:QS327707 AAO262256:AAO327707 AKK262256:AKK327707 AUG262256:AUG327707 BEC262256:BEC327707 BNY262256:BNY327707 BXU262256:BXU327707 CHQ262256:CHQ327707 CRM262256:CRM327707 DBI262256:DBI327707 DLE262256:DLE327707 DVA262256:DVA327707 EEW262256:EEW327707 EOS262256:EOS327707 EYO262256:EYO327707 FIK262256:FIK327707 FSG262256:FSG327707 GCC262256:GCC327707 GLY262256:GLY327707 GVU262256:GVU327707 HFQ262256:HFQ327707 HPM262256:HPM327707 HZI262256:HZI327707 IJE262256:IJE327707 ITA262256:ITA327707 JCW262256:JCW327707 JMS262256:JMS327707 JWO262256:JWO327707 KGK262256:KGK327707 KQG262256:KQG327707 LAC262256:LAC327707 LJY262256:LJY327707 LTU262256:LTU327707 MDQ262256:MDQ327707 MNM262256:MNM327707 MXI262256:MXI327707 NHE262256:NHE327707 NRA262256:NRA327707 OAW262256:OAW327707 OKS262256:OKS327707 OUO262256:OUO327707 PEK262256:PEK327707 POG262256:POG327707 PYC262256:PYC327707 QHY262256:QHY327707 QRU262256:QRU327707 RBQ262256:RBQ327707 RLM262256:RLM327707 RVI262256:RVI327707 SFE262256:SFE327707 SPA262256:SPA327707 SYW262256:SYW327707 TIS262256:TIS327707 TSO262256:TSO327707 UCK262256:UCK327707 UMG262256:UMG327707 UWC262256:UWC327707 VFY262256:VFY327707 VPU262256:VPU327707 VZQ262256:VZQ327707 WJM262256:WJM327707 WTI262256:WTI327707 GW327792:GW393243 QS327792:QS393243 AAO327792:AAO393243 AKK327792:AKK393243 AUG327792:AUG393243 BEC327792:BEC393243 BNY327792:BNY393243 BXU327792:BXU393243 CHQ327792:CHQ393243 CRM327792:CRM393243 DBI327792:DBI393243 DLE327792:DLE393243 DVA327792:DVA393243 EEW327792:EEW393243 EOS327792:EOS393243 EYO327792:EYO393243 FIK327792:FIK393243 FSG327792:FSG393243 GCC327792:GCC393243 GLY327792:GLY393243 GVU327792:GVU393243 HFQ327792:HFQ393243 HPM327792:HPM393243 HZI327792:HZI393243 IJE327792:IJE393243 ITA327792:ITA393243 JCW327792:JCW393243 JMS327792:JMS393243 JWO327792:JWO393243 KGK327792:KGK393243 KQG327792:KQG393243 LAC327792:LAC393243 LJY327792:LJY393243 LTU327792:LTU393243 MDQ327792:MDQ393243 MNM327792:MNM393243 MXI327792:MXI393243 NHE327792:NHE393243 NRA327792:NRA393243 OAW327792:OAW393243 OKS327792:OKS393243 OUO327792:OUO393243 PEK327792:PEK393243 POG327792:POG393243 PYC327792:PYC393243 QHY327792:QHY393243 QRU327792:QRU393243 RBQ327792:RBQ393243 RLM327792:RLM393243 RVI327792:RVI393243 SFE327792:SFE393243 SPA327792:SPA393243 SYW327792:SYW393243 TIS327792:TIS393243 TSO327792:TSO393243 UCK327792:UCK393243 UMG327792:UMG393243 UWC327792:UWC393243 VFY327792:VFY393243 VPU327792:VPU393243 VZQ327792:VZQ393243 WJM327792:WJM393243 WTI327792:WTI393243 GW393328:GW458779 QS393328:QS458779 AAO393328:AAO458779 AKK393328:AKK458779 AUG393328:AUG458779 BEC393328:BEC458779 BNY393328:BNY458779 BXU393328:BXU458779 CHQ393328:CHQ458779 CRM393328:CRM458779 DBI393328:DBI458779 DLE393328:DLE458779 DVA393328:DVA458779 EEW393328:EEW458779 EOS393328:EOS458779 EYO393328:EYO458779 FIK393328:FIK458779 FSG393328:FSG458779 GCC393328:GCC458779 GLY393328:GLY458779 GVU393328:GVU458779 HFQ393328:HFQ458779 HPM393328:HPM458779 HZI393328:HZI458779 IJE393328:IJE458779 ITA393328:ITA458779 JCW393328:JCW458779 JMS393328:JMS458779 JWO393328:JWO458779 KGK393328:KGK458779 KQG393328:KQG458779 LAC393328:LAC458779 LJY393328:LJY458779 LTU393328:LTU458779 MDQ393328:MDQ458779 MNM393328:MNM458779 MXI393328:MXI458779 NHE393328:NHE458779 NRA393328:NRA458779 OAW393328:OAW458779 OKS393328:OKS458779 OUO393328:OUO458779 PEK393328:PEK458779 POG393328:POG458779 PYC393328:PYC458779 QHY393328:QHY458779 QRU393328:QRU458779 RBQ393328:RBQ458779 RLM393328:RLM458779 RVI393328:RVI458779 SFE393328:SFE458779 SPA393328:SPA458779 SYW393328:SYW458779 TIS393328:TIS458779 TSO393328:TSO458779 UCK393328:UCK458779 UMG393328:UMG458779 UWC393328:UWC458779 VFY393328:VFY458779 VPU393328:VPU458779 VZQ393328:VZQ458779 WJM393328:WJM458779 WTI393328:WTI458779 GW458864:GW524315 QS458864:QS524315 AAO458864:AAO524315 AKK458864:AKK524315 AUG458864:AUG524315 BEC458864:BEC524315 BNY458864:BNY524315 BXU458864:BXU524315 CHQ458864:CHQ524315 CRM458864:CRM524315 DBI458864:DBI524315 DLE458864:DLE524315 DVA458864:DVA524315 EEW458864:EEW524315 EOS458864:EOS524315 EYO458864:EYO524315 FIK458864:FIK524315 FSG458864:FSG524315 GCC458864:GCC524315 GLY458864:GLY524315 GVU458864:GVU524315 HFQ458864:HFQ524315 HPM458864:HPM524315 HZI458864:HZI524315 IJE458864:IJE524315 ITA458864:ITA524315 JCW458864:JCW524315 JMS458864:JMS524315 JWO458864:JWO524315 KGK458864:KGK524315 KQG458864:KQG524315 LAC458864:LAC524315 LJY458864:LJY524315 LTU458864:LTU524315 MDQ458864:MDQ524315 MNM458864:MNM524315 MXI458864:MXI524315 NHE458864:NHE524315 NRA458864:NRA524315 OAW458864:OAW524315 OKS458864:OKS524315 OUO458864:OUO524315 PEK458864:PEK524315 POG458864:POG524315 PYC458864:PYC524315 QHY458864:QHY524315 QRU458864:QRU524315 RBQ458864:RBQ524315 RLM458864:RLM524315 RVI458864:RVI524315 SFE458864:SFE524315 SPA458864:SPA524315 SYW458864:SYW524315 TIS458864:TIS524315 TSO458864:TSO524315 UCK458864:UCK524315 UMG458864:UMG524315 UWC458864:UWC524315 VFY458864:VFY524315 VPU458864:VPU524315 VZQ458864:VZQ524315 WJM458864:WJM524315 WTI458864:WTI524315 GW524400:GW589851 QS524400:QS589851 AAO524400:AAO589851 AKK524400:AKK589851 AUG524400:AUG589851 BEC524400:BEC589851 BNY524400:BNY589851 BXU524400:BXU589851 CHQ524400:CHQ589851 CRM524400:CRM589851 DBI524400:DBI589851 DLE524400:DLE589851 DVA524400:DVA589851 EEW524400:EEW589851 EOS524400:EOS589851 EYO524400:EYO589851 FIK524400:FIK589851 FSG524400:FSG589851 GCC524400:GCC589851 GLY524400:GLY589851 GVU524400:GVU589851 HFQ524400:HFQ589851 HPM524400:HPM589851 HZI524400:HZI589851 IJE524400:IJE589851 ITA524400:ITA589851 JCW524400:JCW589851 JMS524400:JMS589851 JWO524400:JWO589851 KGK524400:KGK589851 KQG524400:KQG589851 LAC524400:LAC589851 LJY524400:LJY589851 LTU524400:LTU589851 MDQ524400:MDQ589851 MNM524400:MNM589851 MXI524400:MXI589851 NHE524400:NHE589851 NRA524400:NRA589851 OAW524400:OAW589851 OKS524400:OKS589851 OUO524400:OUO589851 PEK524400:PEK589851 POG524400:POG589851 PYC524400:PYC589851 QHY524400:QHY589851 QRU524400:QRU589851 RBQ524400:RBQ589851 RLM524400:RLM589851 RVI524400:RVI589851 SFE524400:SFE589851 SPA524400:SPA589851 SYW524400:SYW589851 TIS524400:TIS589851 TSO524400:TSO589851 UCK524400:UCK589851 UMG524400:UMG589851 UWC524400:UWC589851 VFY524400:VFY589851 VPU524400:VPU589851 VZQ524400:VZQ589851 WJM524400:WJM589851 WTI524400:WTI589851 GW589936:GW655387 QS589936:QS655387 AAO589936:AAO655387 AKK589936:AKK655387 AUG589936:AUG655387 BEC589936:BEC655387 BNY589936:BNY655387 BXU589936:BXU655387 CHQ589936:CHQ655387 CRM589936:CRM655387 DBI589936:DBI655387 DLE589936:DLE655387 DVA589936:DVA655387 EEW589936:EEW655387 EOS589936:EOS655387 EYO589936:EYO655387 FIK589936:FIK655387 FSG589936:FSG655387 GCC589936:GCC655387 GLY589936:GLY655387 GVU589936:GVU655387 HFQ589936:HFQ655387 HPM589936:HPM655387 HZI589936:HZI655387 IJE589936:IJE655387 ITA589936:ITA655387 JCW589936:JCW655387 JMS589936:JMS655387 JWO589936:JWO655387 KGK589936:KGK655387 KQG589936:KQG655387 LAC589936:LAC655387 LJY589936:LJY655387 LTU589936:LTU655387 MDQ589936:MDQ655387 MNM589936:MNM655387 MXI589936:MXI655387 NHE589936:NHE655387 NRA589936:NRA655387 OAW589936:OAW655387 OKS589936:OKS655387 OUO589936:OUO655387 PEK589936:PEK655387 POG589936:POG655387 PYC589936:PYC655387 QHY589936:QHY655387 QRU589936:QRU655387 RBQ589936:RBQ655387 RLM589936:RLM655387 RVI589936:RVI655387 SFE589936:SFE655387 SPA589936:SPA655387 SYW589936:SYW655387 TIS589936:TIS655387 TSO589936:TSO655387 UCK589936:UCK655387 UMG589936:UMG655387 UWC589936:UWC655387 VFY589936:VFY655387 VPU589936:VPU655387 VZQ589936:VZQ655387 WJM589936:WJM655387 WTI589936:WTI655387 GW655472:GW720923 QS655472:QS720923 AAO655472:AAO720923 AKK655472:AKK720923 AUG655472:AUG720923 BEC655472:BEC720923 BNY655472:BNY720923 BXU655472:BXU720923 CHQ655472:CHQ720923 CRM655472:CRM720923 DBI655472:DBI720923 DLE655472:DLE720923 DVA655472:DVA720923 EEW655472:EEW720923 EOS655472:EOS720923 EYO655472:EYO720923 FIK655472:FIK720923 FSG655472:FSG720923 GCC655472:GCC720923 GLY655472:GLY720923 GVU655472:GVU720923 HFQ655472:HFQ720923 HPM655472:HPM720923 HZI655472:HZI720923 IJE655472:IJE720923 ITA655472:ITA720923 JCW655472:JCW720923 JMS655472:JMS720923 JWO655472:JWO720923 KGK655472:KGK720923 KQG655472:KQG720923 LAC655472:LAC720923 LJY655472:LJY720923 LTU655472:LTU720923 MDQ655472:MDQ720923 MNM655472:MNM720923 MXI655472:MXI720923 NHE655472:NHE720923 NRA655472:NRA720923 OAW655472:OAW720923 OKS655472:OKS720923 OUO655472:OUO720923 PEK655472:PEK720923 POG655472:POG720923 PYC655472:PYC720923 QHY655472:QHY720923 QRU655472:QRU720923 RBQ655472:RBQ720923 RLM655472:RLM720923 RVI655472:RVI720923 SFE655472:SFE720923 SPA655472:SPA720923 SYW655472:SYW720923 TIS655472:TIS720923 TSO655472:TSO720923 UCK655472:UCK720923 UMG655472:UMG720923 UWC655472:UWC720923 VFY655472:VFY720923 VPU655472:VPU720923 VZQ655472:VZQ720923 WJM655472:WJM720923 WTI655472:WTI720923 GW721008:GW786459 QS721008:QS786459 AAO721008:AAO786459 AKK721008:AKK786459 AUG721008:AUG786459 BEC721008:BEC786459 BNY721008:BNY786459 BXU721008:BXU786459 CHQ721008:CHQ786459 CRM721008:CRM786459 DBI721008:DBI786459 DLE721008:DLE786459 DVA721008:DVA786459 EEW721008:EEW786459 EOS721008:EOS786459 EYO721008:EYO786459 FIK721008:FIK786459 FSG721008:FSG786459 GCC721008:GCC786459 GLY721008:GLY786459 GVU721008:GVU786459 HFQ721008:HFQ786459 HPM721008:HPM786459 HZI721008:HZI786459 IJE721008:IJE786459 ITA721008:ITA786459 JCW721008:JCW786459 JMS721008:JMS786459 JWO721008:JWO786459 KGK721008:KGK786459 KQG721008:KQG786459 LAC721008:LAC786459 LJY721008:LJY786459 LTU721008:LTU786459 MDQ721008:MDQ786459 MNM721008:MNM786459 MXI721008:MXI786459 NHE721008:NHE786459 NRA721008:NRA786459 OAW721008:OAW786459 OKS721008:OKS786459 OUO721008:OUO786459 PEK721008:PEK786459 POG721008:POG786459 PYC721008:PYC786459 QHY721008:QHY786459 QRU721008:QRU786459 RBQ721008:RBQ786459 RLM721008:RLM786459 RVI721008:RVI786459 SFE721008:SFE786459 SPA721008:SPA786459 SYW721008:SYW786459 TIS721008:TIS786459 TSO721008:TSO786459 UCK721008:UCK786459 UMG721008:UMG786459 UWC721008:UWC786459 VFY721008:VFY786459 VPU721008:VPU786459 VZQ721008:VZQ786459 WJM721008:WJM786459 WTI721008:WTI786459 GW786544:GW851995 QS786544:QS851995 AAO786544:AAO851995 AKK786544:AKK851995 AUG786544:AUG851995 BEC786544:BEC851995 BNY786544:BNY851995 BXU786544:BXU851995 CHQ786544:CHQ851995 CRM786544:CRM851995 DBI786544:DBI851995 DLE786544:DLE851995 DVA786544:DVA851995 EEW786544:EEW851995 EOS786544:EOS851995 EYO786544:EYO851995 FIK786544:FIK851995 FSG786544:FSG851995 GCC786544:GCC851995 GLY786544:GLY851995 GVU786544:GVU851995 HFQ786544:HFQ851995 HPM786544:HPM851995 HZI786544:HZI851995 IJE786544:IJE851995 ITA786544:ITA851995 JCW786544:JCW851995 JMS786544:JMS851995 JWO786544:JWO851995 KGK786544:KGK851995 KQG786544:KQG851995 LAC786544:LAC851995 LJY786544:LJY851995 LTU786544:LTU851995 MDQ786544:MDQ851995 MNM786544:MNM851995 MXI786544:MXI851995 NHE786544:NHE851995 NRA786544:NRA851995 OAW786544:OAW851995 OKS786544:OKS851995 OUO786544:OUO851995 PEK786544:PEK851995 POG786544:POG851995 PYC786544:PYC851995 QHY786544:QHY851995 QRU786544:QRU851995 RBQ786544:RBQ851995 RLM786544:RLM851995 RVI786544:RVI851995 SFE786544:SFE851995 SPA786544:SPA851995 SYW786544:SYW851995 TIS786544:TIS851995 TSO786544:TSO851995 UCK786544:UCK851995 UMG786544:UMG851995 UWC786544:UWC851995 VFY786544:VFY851995 VPU786544:VPU851995 VZQ786544:VZQ851995 WJM786544:WJM851995 WTI786544:WTI851995 GW852080:GW917531 QS852080:QS917531 AAO852080:AAO917531 AKK852080:AKK917531 AUG852080:AUG917531 BEC852080:BEC917531 BNY852080:BNY917531 BXU852080:BXU917531 CHQ852080:CHQ917531 CRM852080:CRM917531 DBI852080:DBI917531 DLE852080:DLE917531 DVA852080:DVA917531 EEW852080:EEW917531 EOS852080:EOS917531 EYO852080:EYO917531 FIK852080:FIK917531 FSG852080:FSG917531 GCC852080:GCC917531 GLY852080:GLY917531 GVU852080:GVU917531 HFQ852080:HFQ917531 HPM852080:HPM917531 HZI852080:HZI917531 IJE852080:IJE917531 ITA852080:ITA917531 JCW852080:JCW917531 JMS852080:JMS917531 JWO852080:JWO917531 KGK852080:KGK917531 KQG852080:KQG917531 LAC852080:LAC917531 LJY852080:LJY917531 LTU852080:LTU917531 MDQ852080:MDQ917531 MNM852080:MNM917531 MXI852080:MXI917531 NHE852080:NHE917531 NRA852080:NRA917531 OAW852080:OAW917531 OKS852080:OKS917531 OUO852080:OUO917531 PEK852080:PEK917531 POG852080:POG917531 PYC852080:PYC917531 QHY852080:QHY917531 QRU852080:QRU917531 RBQ852080:RBQ917531 RLM852080:RLM917531 RVI852080:RVI917531 SFE852080:SFE917531 SPA852080:SPA917531 SYW852080:SYW917531 TIS852080:TIS917531 TSO852080:TSO917531 UCK852080:UCK917531 UMG852080:UMG917531 UWC852080:UWC917531 VFY852080:VFY917531 VPU852080:VPU917531 VZQ852080:VZQ917531 WJM852080:WJM917531 WTI852080:WTI917531 GW917616:GW983067 QS917616:QS983067 AAO917616:AAO983067 AKK917616:AKK983067 AUG917616:AUG983067 BEC917616:BEC983067 BNY917616:BNY983067 BXU917616:BXU983067 CHQ917616:CHQ983067 CRM917616:CRM983067 DBI917616:DBI983067 DLE917616:DLE983067 DVA917616:DVA983067 EEW917616:EEW983067 EOS917616:EOS983067 EYO917616:EYO983067 FIK917616:FIK983067 FSG917616:FSG983067 GCC917616:GCC983067 GLY917616:GLY983067 GVU917616:GVU983067 HFQ917616:HFQ983067 HPM917616:HPM983067 HZI917616:HZI983067 IJE917616:IJE983067 ITA917616:ITA983067 JCW917616:JCW983067 JMS917616:JMS983067 JWO917616:JWO983067 KGK917616:KGK983067 KQG917616:KQG983067 LAC917616:LAC983067 LJY917616:LJY983067 LTU917616:LTU983067 MDQ917616:MDQ983067 MNM917616:MNM983067 MXI917616:MXI983067 NHE917616:NHE983067 NRA917616:NRA983067 OAW917616:OAW983067 OKS917616:OKS983067 OUO917616:OUO983067 PEK917616:PEK983067 POG917616:POG983067 PYC917616:PYC983067 QHY917616:QHY983067 QRU917616:QRU983067 RBQ917616:RBQ983067 RLM917616:RLM983067 RVI917616:RVI983067 SFE917616:SFE983067 SPA917616:SPA983067 SYW917616:SYW983067 TIS917616:TIS983067 TSO917616:TSO983067 UCK917616:UCK983067 UMG917616:UMG983067 UWC917616:UWC983067 VFY917616:VFY983067 VPU917616:VPU983067 VZQ917616:VZQ983067 WJM917616:WJM983067 WTI917616:WTI983067 GY1:GY3 QU1:QU3 AAQ1:AAQ3 AKM1:AKM3 AUI1:AUI3 BEE1:BEE3 BOA1:BOA3 BXW1:BXW3 CHS1:CHS3 CRO1:CRO3 DBK1:DBK3 DLG1:DLG3 DVC1:DVC3 EEY1:EEY3 EOU1:EOU3 EYQ1:EYQ3 FIM1:FIM3 FSI1:FSI3 GCE1:GCE3 GMA1:GMA3 GVW1:GVW3 HFS1:HFS3 HPO1:HPO3 HZK1:HZK3 IJG1:IJG3 ITC1:ITC3 JCY1:JCY3 JMU1:JMU3 JWQ1:JWQ3 KGM1:KGM3 KQI1:KQI3 LAE1:LAE3 LKA1:LKA3 LTW1:LTW3 MDS1:MDS3 MNO1:MNO3 MXK1:MXK3 NHG1:NHG3 NRC1:NRC3 OAY1:OAY3 OKU1:OKU3 OUQ1:OUQ3 PEM1:PEM3 POI1:POI3 PYE1:PYE3 QIA1:QIA3 QRW1:QRW3 RBS1:RBS3 RLO1:RLO3 RVK1:RVK3 SFG1:SFG3 SPC1:SPC3 SYY1:SYY3 TIU1:TIU3 TSQ1:TSQ3 UCM1:UCM3 UMI1:UMI3 UWE1:UWE3 VGA1:VGA3 VPW1:VPW3 VZS1:VZS3 WJO1:WJO3 WTK1:WTK3 GY65648:GY131099 QU65648:QU131099 AAQ65648:AAQ131099 AKM65648:AKM131099 AUI65648:AUI131099 BEE65648:BEE131099 BOA65648:BOA131099 BXW65648:BXW131099 CHS65648:CHS131099 CRO65648:CRO131099 DBK65648:DBK131099 DLG65648:DLG131099 DVC65648:DVC131099 EEY65648:EEY131099 EOU65648:EOU131099 EYQ65648:EYQ131099 FIM65648:FIM131099 FSI65648:FSI131099 GCE65648:GCE131099 GMA65648:GMA131099 GVW65648:GVW131099 HFS65648:HFS131099 HPO65648:HPO131099 HZK65648:HZK131099 IJG65648:IJG131099 ITC65648:ITC131099 JCY65648:JCY131099 JMU65648:JMU131099 JWQ65648:JWQ131099 KGM65648:KGM131099 KQI65648:KQI131099 LAE65648:LAE131099 LKA65648:LKA131099 LTW65648:LTW131099 MDS65648:MDS131099 MNO65648:MNO131099 MXK65648:MXK131099 NHG65648:NHG131099 NRC65648:NRC131099 OAY65648:OAY131099 OKU65648:OKU131099 OUQ65648:OUQ131099 PEM65648:PEM131099 POI65648:POI131099 PYE65648:PYE131099 QIA65648:QIA131099 QRW65648:QRW131099 RBS65648:RBS131099 RLO65648:RLO131099 RVK65648:RVK131099 SFG65648:SFG131099 SPC65648:SPC131099 SYY65648:SYY131099 TIU65648:TIU131099 TSQ65648:TSQ131099 UCM65648:UCM131099 UMI65648:UMI131099 UWE65648:UWE131099 VGA65648:VGA131099 VPW65648:VPW131099 VZS65648:VZS131099 WJO65648:WJO131099 WTK65648:WTK131099 GY131184:GY196635 QU131184:QU196635 AAQ131184:AAQ196635 AKM131184:AKM196635 AUI131184:AUI196635 BEE131184:BEE196635 BOA131184:BOA196635 BXW131184:BXW196635 CHS131184:CHS196635 CRO131184:CRO196635 DBK131184:DBK196635 DLG131184:DLG196635 DVC131184:DVC196635 EEY131184:EEY196635 EOU131184:EOU196635 EYQ131184:EYQ196635 FIM131184:FIM196635 FSI131184:FSI196635 GCE131184:GCE196635 GMA131184:GMA196635 GVW131184:GVW196635 HFS131184:HFS196635 HPO131184:HPO196635 HZK131184:HZK196635 IJG131184:IJG196635 ITC131184:ITC196635 JCY131184:JCY196635 JMU131184:JMU196635 JWQ131184:JWQ196635 KGM131184:KGM196635 KQI131184:KQI196635 LAE131184:LAE196635 LKA131184:LKA196635 LTW131184:LTW196635 MDS131184:MDS196635 MNO131184:MNO196635 MXK131184:MXK196635 NHG131184:NHG196635 NRC131184:NRC196635 OAY131184:OAY196635 OKU131184:OKU196635 OUQ131184:OUQ196635 PEM131184:PEM196635 POI131184:POI196635 PYE131184:PYE196635 QIA131184:QIA196635 QRW131184:QRW196635 RBS131184:RBS196635 RLO131184:RLO196635 RVK131184:RVK196635 SFG131184:SFG196635 SPC131184:SPC196635 SYY131184:SYY196635 TIU131184:TIU196635 TSQ131184:TSQ196635 UCM131184:UCM196635 UMI131184:UMI196635 UWE131184:UWE196635 VGA131184:VGA196635 VPW131184:VPW196635 VZS131184:VZS196635 WJO131184:WJO196635 WTK131184:WTK196635 GY196720:GY262171 QU196720:QU262171 AAQ196720:AAQ262171 AKM196720:AKM262171 AUI196720:AUI262171 BEE196720:BEE262171 BOA196720:BOA262171 BXW196720:BXW262171 CHS196720:CHS262171 CRO196720:CRO262171 DBK196720:DBK262171 DLG196720:DLG262171 DVC196720:DVC262171 EEY196720:EEY262171 EOU196720:EOU262171 EYQ196720:EYQ262171 FIM196720:FIM262171 FSI196720:FSI262171 GCE196720:GCE262171 GMA196720:GMA262171 GVW196720:GVW262171 HFS196720:HFS262171 HPO196720:HPO262171 HZK196720:HZK262171 IJG196720:IJG262171 ITC196720:ITC262171 JCY196720:JCY262171 JMU196720:JMU262171 JWQ196720:JWQ262171 KGM196720:KGM262171 KQI196720:KQI262171 LAE196720:LAE262171 LKA196720:LKA262171 LTW196720:LTW262171 MDS196720:MDS262171 MNO196720:MNO262171 MXK196720:MXK262171 NHG196720:NHG262171 NRC196720:NRC262171 OAY196720:OAY262171 OKU196720:OKU262171 OUQ196720:OUQ262171 PEM196720:PEM262171 POI196720:POI262171 PYE196720:PYE262171 QIA196720:QIA262171 QRW196720:QRW262171 RBS196720:RBS262171 RLO196720:RLO262171 RVK196720:RVK262171 SFG196720:SFG262171 SPC196720:SPC262171 SYY196720:SYY262171 TIU196720:TIU262171 TSQ196720:TSQ262171 UCM196720:UCM262171 UMI196720:UMI262171 UWE196720:UWE262171 VGA196720:VGA262171 VPW196720:VPW262171 VZS196720:VZS262171 WJO196720:WJO262171 WTK196720:WTK262171 GY262256:GY327707 QU262256:QU327707 AAQ262256:AAQ327707 AKM262256:AKM327707 AUI262256:AUI327707 BEE262256:BEE327707 BOA262256:BOA327707 BXW262256:BXW327707 CHS262256:CHS327707 CRO262256:CRO327707 DBK262256:DBK327707 DLG262256:DLG327707 DVC262256:DVC327707 EEY262256:EEY327707 EOU262256:EOU327707 EYQ262256:EYQ327707 FIM262256:FIM327707 FSI262256:FSI327707 GCE262256:GCE327707 GMA262256:GMA327707 GVW262256:GVW327707 HFS262256:HFS327707 HPO262256:HPO327707 HZK262256:HZK327707 IJG262256:IJG327707 ITC262256:ITC327707 JCY262256:JCY327707 JMU262256:JMU327707 JWQ262256:JWQ327707 KGM262256:KGM327707 KQI262256:KQI327707 LAE262256:LAE327707 LKA262256:LKA327707 LTW262256:LTW327707 MDS262256:MDS327707 MNO262256:MNO327707 MXK262256:MXK327707 NHG262256:NHG327707 NRC262256:NRC327707 OAY262256:OAY327707 OKU262256:OKU327707 OUQ262256:OUQ327707 PEM262256:PEM327707 POI262256:POI327707 PYE262256:PYE327707 QIA262256:QIA327707 QRW262256:QRW327707 RBS262256:RBS327707 RLO262256:RLO327707 RVK262256:RVK327707 SFG262256:SFG327707 SPC262256:SPC327707 SYY262256:SYY327707 TIU262256:TIU327707 TSQ262256:TSQ327707 UCM262256:UCM327707 UMI262256:UMI327707 UWE262256:UWE327707 VGA262256:VGA327707 VPW262256:VPW327707 VZS262256:VZS327707 WJO262256:WJO327707 WTK262256:WTK327707 GY327792:GY393243 QU327792:QU393243 AAQ327792:AAQ393243 AKM327792:AKM393243 AUI327792:AUI393243 BEE327792:BEE393243 BOA327792:BOA393243 BXW327792:BXW393243 CHS327792:CHS393243 CRO327792:CRO393243 DBK327792:DBK393243 DLG327792:DLG393243 DVC327792:DVC393243 EEY327792:EEY393243 EOU327792:EOU393243 EYQ327792:EYQ393243 FIM327792:FIM393243 FSI327792:FSI393243 GCE327792:GCE393243 GMA327792:GMA393243 GVW327792:GVW393243 HFS327792:HFS393243 HPO327792:HPO393243 HZK327792:HZK393243 IJG327792:IJG393243 ITC327792:ITC393243 JCY327792:JCY393243 JMU327792:JMU393243 JWQ327792:JWQ393243 KGM327792:KGM393243 KQI327792:KQI393243 LAE327792:LAE393243 LKA327792:LKA393243 LTW327792:LTW393243 MDS327792:MDS393243 MNO327792:MNO393243 MXK327792:MXK393243 NHG327792:NHG393243 NRC327792:NRC393243 OAY327792:OAY393243 OKU327792:OKU393243 OUQ327792:OUQ393243 PEM327792:PEM393243 POI327792:POI393243 PYE327792:PYE393243 QIA327792:QIA393243 QRW327792:QRW393243 RBS327792:RBS393243 RLO327792:RLO393243 RVK327792:RVK393243 SFG327792:SFG393243 SPC327792:SPC393243 SYY327792:SYY393243 TIU327792:TIU393243 TSQ327792:TSQ393243 UCM327792:UCM393243 UMI327792:UMI393243 UWE327792:UWE393243 VGA327792:VGA393243 VPW327792:VPW393243 VZS327792:VZS393243 WJO327792:WJO393243 WTK327792:WTK393243 GY393328:GY458779 QU393328:QU458779 AAQ393328:AAQ458779 AKM393328:AKM458779 AUI393328:AUI458779 BEE393328:BEE458779 BOA393328:BOA458779 BXW393328:BXW458779 CHS393328:CHS458779 CRO393328:CRO458779 DBK393328:DBK458779 DLG393328:DLG458779 DVC393328:DVC458779 EEY393328:EEY458779 EOU393328:EOU458779 EYQ393328:EYQ458779 FIM393328:FIM458779 FSI393328:FSI458779 GCE393328:GCE458779 GMA393328:GMA458779 GVW393328:GVW458779 HFS393328:HFS458779 HPO393328:HPO458779 HZK393328:HZK458779 IJG393328:IJG458779 ITC393328:ITC458779 JCY393328:JCY458779 JMU393328:JMU458779 JWQ393328:JWQ458779 KGM393328:KGM458779 KQI393328:KQI458779 LAE393328:LAE458779 LKA393328:LKA458779 LTW393328:LTW458779 MDS393328:MDS458779 MNO393328:MNO458779 MXK393328:MXK458779 NHG393328:NHG458779 NRC393328:NRC458779 OAY393328:OAY458779 OKU393328:OKU458779 OUQ393328:OUQ458779 PEM393328:PEM458779 POI393328:POI458779 PYE393328:PYE458779 QIA393328:QIA458779 QRW393328:QRW458779 RBS393328:RBS458779 RLO393328:RLO458779 RVK393328:RVK458779 SFG393328:SFG458779 SPC393328:SPC458779 SYY393328:SYY458779 TIU393328:TIU458779 TSQ393328:TSQ458779 UCM393328:UCM458779 UMI393328:UMI458779 UWE393328:UWE458779 VGA393328:VGA458779 VPW393328:VPW458779 VZS393328:VZS458779 WJO393328:WJO458779 WTK393328:WTK458779 GY458864:GY524315 QU458864:QU524315 AAQ458864:AAQ524315 AKM458864:AKM524315 AUI458864:AUI524315 BEE458864:BEE524315 BOA458864:BOA524315 BXW458864:BXW524315 CHS458864:CHS524315 CRO458864:CRO524315 DBK458864:DBK524315 DLG458864:DLG524315 DVC458864:DVC524315 EEY458864:EEY524315 EOU458864:EOU524315 EYQ458864:EYQ524315 FIM458864:FIM524315 FSI458864:FSI524315 GCE458864:GCE524315 GMA458864:GMA524315 GVW458864:GVW524315 HFS458864:HFS524315 HPO458864:HPO524315 HZK458864:HZK524315 IJG458864:IJG524315 ITC458864:ITC524315 JCY458864:JCY524315 JMU458864:JMU524315 JWQ458864:JWQ524315 KGM458864:KGM524315 KQI458864:KQI524315 LAE458864:LAE524315 LKA458864:LKA524315 LTW458864:LTW524315 MDS458864:MDS524315 MNO458864:MNO524315 MXK458864:MXK524315 NHG458864:NHG524315 NRC458864:NRC524315 OAY458864:OAY524315 OKU458864:OKU524315 OUQ458864:OUQ524315 PEM458864:PEM524315 POI458864:POI524315 PYE458864:PYE524315 QIA458864:QIA524315 QRW458864:QRW524315 RBS458864:RBS524315 RLO458864:RLO524315 RVK458864:RVK524315 SFG458864:SFG524315 SPC458864:SPC524315 SYY458864:SYY524315 TIU458864:TIU524315 TSQ458864:TSQ524315 UCM458864:UCM524315 UMI458864:UMI524315 UWE458864:UWE524315 VGA458864:VGA524315 VPW458864:VPW524315 VZS458864:VZS524315 WJO458864:WJO524315 WTK458864:WTK524315 GY524400:GY589851 QU524400:QU589851 AAQ524400:AAQ589851 AKM524400:AKM589851 AUI524400:AUI589851 BEE524400:BEE589851 BOA524400:BOA589851 BXW524400:BXW589851 CHS524400:CHS589851 CRO524400:CRO589851 DBK524400:DBK589851 DLG524400:DLG589851 DVC524400:DVC589851 EEY524400:EEY589851 EOU524400:EOU589851 EYQ524400:EYQ589851 FIM524400:FIM589851 FSI524400:FSI589851 GCE524400:GCE589851 GMA524400:GMA589851 GVW524400:GVW589851 HFS524400:HFS589851 HPO524400:HPO589851 HZK524400:HZK589851 IJG524400:IJG589851 ITC524400:ITC589851 JCY524400:JCY589851 JMU524400:JMU589851 JWQ524400:JWQ589851 KGM524400:KGM589851 KQI524400:KQI589851 LAE524400:LAE589851 LKA524400:LKA589851 LTW524400:LTW589851 MDS524400:MDS589851 MNO524400:MNO589851 MXK524400:MXK589851 NHG524400:NHG589851 NRC524400:NRC589851 OAY524400:OAY589851 OKU524400:OKU589851 OUQ524400:OUQ589851 PEM524400:PEM589851 POI524400:POI589851 PYE524400:PYE589851 QIA524400:QIA589851 QRW524400:QRW589851 RBS524400:RBS589851 RLO524400:RLO589851 RVK524400:RVK589851 SFG524400:SFG589851 SPC524400:SPC589851 SYY524400:SYY589851 TIU524400:TIU589851 TSQ524400:TSQ589851 UCM524400:UCM589851 UMI524400:UMI589851 UWE524400:UWE589851 VGA524400:VGA589851 VPW524400:VPW589851 VZS524400:VZS589851 WJO524400:WJO589851 WTK524400:WTK589851 GY589936:GY655387 QU589936:QU655387 AAQ589936:AAQ655387 AKM589936:AKM655387 AUI589936:AUI655387 BEE589936:BEE655387 BOA589936:BOA655387 BXW589936:BXW655387 CHS589936:CHS655387 CRO589936:CRO655387 DBK589936:DBK655387 DLG589936:DLG655387 DVC589936:DVC655387 EEY589936:EEY655387 EOU589936:EOU655387 EYQ589936:EYQ655387 FIM589936:FIM655387 FSI589936:FSI655387 GCE589936:GCE655387 GMA589936:GMA655387 GVW589936:GVW655387 HFS589936:HFS655387 HPO589936:HPO655387 HZK589936:HZK655387 IJG589936:IJG655387 ITC589936:ITC655387 JCY589936:JCY655387 JMU589936:JMU655387 JWQ589936:JWQ655387 KGM589936:KGM655387 KQI589936:KQI655387 LAE589936:LAE655387 LKA589936:LKA655387 LTW589936:LTW655387 MDS589936:MDS655387 MNO589936:MNO655387 MXK589936:MXK655387 NHG589936:NHG655387 NRC589936:NRC655387 OAY589936:OAY655387 OKU589936:OKU655387 OUQ589936:OUQ655387 PEM589936:PEM655387 POI589936:POI655387 PYE589936:PYE655387 QIA589936:QIA655387 QRW589936:QRW655387 RBS589936:RBS655387 RLO589936:RLO655387 RVK589936:RVK655387 SFG589936:SFG655387 SPC589936:SPC655387 SYY589936:SYY655387 TIU589936:TIU655387 TSQ589936:TSQ655387 UCM589936:UCM655387 UMI589936:UMI655387 UWE589936:UWE655387 VGA589936:VGA655387 VPW589936:VPW655387 VZS589936:VZS655387 WJO589936:WJO655387 WTK589936:WTK655387 GY655472:GY720923 QU655472:QU720923 AAQ655472:AAQ720923 AKM655472:AKM720923 AUI655472:AUI720923 BEE655472:BEE720923 BOA655472:BOA720923 BXW655472:BXW720923 CHS655472:CHS720923 CRO655472:CRO720923 DBK655472:DBK720923 DLG655472:DLG720923 DVC655472:DVC720923 EEY655472:EEY720923 EOU655472:EOU720923 EYQ655472:EYQ720923 FIM655472:FIM720923 FSI655472:FSI720923 GCE655472:GCE720923 GMA655472:GMA720923 GVW655472:GVW720923 HFS655472:HFS720923 HPO655472:HPO720923 HZK655472:HZK720923 IJG655472:IJG720923 ITC655472:ITC720923 JCY655472:JCY720923 JMU655472:JMU720923 JWQ655472:JWQ720923 KGM655472:KGM720923 KQI655472:KQI720923 LAE655472:LAE720923 LKA655472:LKA720923 LTW655472:LTW720923 MDS655472:MDS720923 MNO655472:MNO720923 MXK655472:MXK720923 NHG655472:NHG720923 NRC655472:NRC720923 OAY655472:OAY720923 OKU655472:OKU720923 OUQ655472:OUQ720923 PEM655472:PEM720923 POI655472:POI720923 PYE655472:PYE720923 QIA655472:QIA720923 QRW655472:QRW720923 RBS655472:RBS720923 RLO655472:RLO720923 RVK655472:RVK720923 SFG655472:SFG720923 SPC655472:SPC720923 SYY655472:SYY720923 TIU655472:TIU720923 TSQ655472:TSQ720923 UCM655472:UCM720923 UMI655472:UMI720923 UWE655472:UWE720923 VGA655472:VGA720923 VPW655472:VPW720923 VZS655472:VZS720923 WJO655472:WJO720923 WTK655472:WTK720923 GY721008:GY786459 QU721008:QU786459 AAQ721008:AAQ786459 AKM721008:AKM786459 AUI721008:AUI786459 BEE721008:BEE786459 BOA721008:BOA786459 BXW721008:BXW786459 CHS721008:CHS786459 CRO721008:CRO786459 DBK721008:DBK786459 DLG721008:DLG786459 DVC721008:DVC786459 EEY721008:EEY786459 EOU721008:EOU786459 EYQ721008:EYQ786459 FIM721008:FIM786459 FSI721008:FSI786459 GCE721008:GCE786459 GMA721008:GMA786459 GVW721008:GVW786459 HFS721008:HFS786459 HPO721008:HPO786459 HZK721008:HZK786459 IJG721008:IJG786459 ITC721008:ITC786459 JCY721008:JCY786459 JMU721008:JMU786459 JWQ721008:JWQ786459 KGM721008:KGM786459 KQI721008:KQI786459 LAE721008:LAE786459 LKA721008:LKA786459 LTW721008:LTW786459 MDS721008:MDS786459 MNO721008:MNO786459 MXK721008:MXK786459 NHG721008:NHG786459 NRC721008:NRC786459 OAY721008:OAY786459 OKU721008:OKU786459 OUQ721008:OUQ786459 PEM721008:PEM786459 POI721008:POI786459 PYE721008:PYE786459 QIA721008:QIA786459 QRW721008:QRW786459 RBS721008:RBS786459 RLO721008:RLO786459 RVK721008:RVK786459 SFG721008:SFG786459 SPC721008:SPC786459 SYY721008:SYY786459 TIU721008:TIU786459 TSQ721008:TSQ786459 UCM721008:UCM786459 UMI721008:UMI786459 UWE721008:UWE786459 VGA721008:VGA786459 VPW721008:VPW786459 VZS721008:VZS786459 WJO721008:WJO786459 WTK721008:WTK786459 GY786544:GY851995 QU786544:QU851995 AAQ786544:AAQ851995 AKM786544:AKM851995 AUI786544:AUI851995 BEE786544:BEE851995 BOA786544:BOA851995 BXW786544:BXW851995 CHS786544:CHS851995 CRO786544:CRO851995 DBK786544:DBK851995 DLG786544:DLG851995 DVC786544:DVC851995 EEY786544:EEY851995 EOU786544:EOU851995 EYQ786544:EYQ851995 FIM786544:FIM851995 FSI786544:FSI851995 GCE786544:GCE851995 GMA786544:GMA851995 GVW786544:GVW851995 HFS786544:HFS851995 HPO786544:HPO851995 HZK786544:HZK851995 IJG786544:IJG851995 ITC786544:ITC851995 JCY786544:JCY851995 JMU786544:JMU851995 JWQ786544:JWQ851995 KGM786544:KGM851995 KQI786544:KQI851995 LAE786544:LAE851995 LKA786544:LKA851995 LTW786544:LTW851995 MDS786544:MDS851995 MNO786544:MNO851995 MXK786544:MXK851995 NHG786544:NHG851995 NRC786544:NRC851995 OAY786544:OAY851995 OKU786544:OKU851995 OUQ786544:OUQ851995 PEM786544:PEM851995 POI786544:POI851995 PYE786544:PYE851995 QIA786544:QIA851995 QRW786544:QRW851995 RBS786544:RBS851995 RLO786544:RLO851995 RVK786544:RVK851995 SFG786544:SFG851995 SPC786544:SPC851995 SYY786544:SYY851995 TIU786544:TIU851995 TSQ786544:TSQ851995 UCM786544:UCM851995 UMI786544:UMI851995 UWE786544:UWE851995 VGA786544:VGA851995 VPW786544:VPW851995 VZS786544:VZS851995 WJO786544:WJO851995 WTK786544:WTK851995 GY852080:GY917531 QU852080:QU917531 AAQ852080:AAQ917531 AKM852080:AKM917531 AUI852080:AUI917531 BEE852080:BEE917531 BOA852080:BOA917531 BXW852080:BXW917531 CHS852080:CHS917531 CRO852080:CRO917531 DBK852080:DBK917531 DLG852080:DLG917531 DVC852080:DVC917531 EEY852080:EEY917531 EOU852080:EOU917531 EYQ852080:EYQ917531 FIM852080:FIM917531 FSI852080:FSI917531 GCE852080:GCE917531 GMA852080:GMA917531 GVW852080:GVW917531 HFS852080:HFS917531 HPO852080:HPO917531 HZK852080:HZK917531 IJG852080:IJG917531 ITC852080:ITC917531 JCY852080:JCY917531 JMU852080:JMU917531 JWQ852080:JWQ917531 KGM852080:KGM917531 KQI852080:KQI917531 LAE852080:LAE917531 LKA852080:LKA917531 LTW852080:LTW917531 MDS852080:MDS917531 MNO852080:MNO917531 MXK852080:MXK917531 NHG852080:NHG917531 NRC852080:NRC917531 OAY852080:OAY917531 OKU852080:OKU917531 OUQ852080:OUQ917531 PEM852080:PEM917531 POI852080:POI917531 PYE852080:PYE917531 QIA852080:QIA917531 QRW852080:QRW917531 RBS852080:RBS917531 RLO852080:RLO917531 RVK852080:RVK917531 SFG852080:SFG917531 SPC852080:SPC917531 SYY852080:SYY917531 TIU852080:TIU917531 TSQ852080:TSQ917531 UCM852080:UCM917531 UMI852080:UMI917531 UWE852080:UWE917531 VGA852080:VGA917531 VPW852080:VPW917531 VZS852080:VZS917531 WJO852080:WJO917531 WTK852080:WTK917531 GY917616:GY983067 QU917616:QU983067 AAQ917616:AAQ983067 AKM917616:AKM983067 AUI917616:AUI983067 BEE917616:BEE983067 BOA917616:BOA983067 BXW917616:BXW983067 CHS917616:CHS983067 CRO917616:CRO983067 DBK917616:DBK983067 DLG917616:DLG983067 DVC917616:DVC983067 EEY917616:EEY983067 EOU917616:EOU983067 EYQ917616:EYQ983067 FIM917616:FIM983067 FSI917616:FSI983067 GCE917616:GCE983067 GMA917616:GMA983067 GVW917616:GVW983067 HFS917616:HFS983067 HPO917616:HPO983067 HZK917616:HZK983067 IJG917616:IJG983067 ITC917616:ITC983067 JCY917616:JCY983067 JMU917616:JMU983067 JWQ917616:JWQ983067 KGM917616:KGM983067 KQI917616:KQI983067 LAE917616:LAE983067 LKA917616:LKA983067 LTW917616:LTW983067 MDS917616:MDS983067 MNO917616:MNO983067 MXK917616:MXK983067 NHG917616:NHG983067 NRC917616:NRC983067 OAY917616:OAY983067 OKU917616:OKU983067 OUQ917616:OUQ983067 PEM917616:PEM983067 POI917616:POI983067 PYE917616:PYE983067 QIA917616:QIA983067 QRW917616:QRW983067 RBS917616:RBS983067 RLO917616:RLO983067 RVK917616:RVK983067 SFG917616:SFG983067 SPC917616:SPC983067 SYY917616:SYY983067 TIU917616:TIU983067 TSQ917616:TSQ983067 UCM917616:UCM983067 UMI917616:UMI983067 UWE917616:UWE983067 VGA917616:VGA983067 VPW917616:VPW983067 VZS917616:VZS983067 WJO917616:WJO983067 WTK917616:WTK983067 HA1:HA3 QW1:QW3 AAS1:AAS3 AKO1:AKO3 AUK1:AUK3 BEG1:BEG3 BOC1:BOC3 BXY1:BXY3 CHU1:CHU3 CRQ1:CRQ3 DBM1:DBM3 DLI1:DLI3 DVE1:DVE3 EFA1:EFA3 EOW1:EOW3 EYS1:EYS3 FIO1:FIO3 FSK1:FSK3 GCG1:GCG3 GMC1:GMC3 GVY1:GVY3 HFU1:HFU3 HPQ1:HPQ3 HZM1:HZM3 IJI1:IJI3 ITE1:ITE3 JDA1:JDA3 JMW1:JMW3 JWS1:JWS3 KGO1:KGO3 KQK1:KQK3 LAG1:LAG3 LKC1:LKC3 LTY1:LTY3 MDU1:MDU3 MNQ1:MNQ3 MXM1:MXM3 NHI1:NHI3 NRE1:NRE3 OBA1:OBA3 OKW1:OKW3 OUS1:OUS3 PEO1:PEO3 POK1:POK3 PYG1:PYG3 QIC1:QIC3 QRY1:QRY3 RBU1:RBU3 RLQ1:RLQ3 RVM1:RVM3 SFI1:SFI3 SPE1:SPE3 SZA1:SZA3 TIW1:TIW3 TSS1:TSS3 UCO1:UCO3 UMK1:UMK3 UWG1:UWG3 VGC1:VGC3 VPY1:VPY3 VZU1:VZU3 WJQ1:WJQ3 WTM1:WTM3 HA65648:HA131099 QW65648:QW131099 AAS65648:AAS131099 AKO65648:AKO131099 AUK65648:AUK131099 BEG65648:BEG131099 BOC65648:BOC131099 BXY65648:BXY131099 CHU65648:CHU131099 CRQ65648:CRQ131099 DBM65648:DBM131099 DLI65648:DLI131099 DVE65648:DVE131099 EFA65648:EFA131099 EOW65648:EOW131099 EYS65648:EYS131099 FIO65648:FIO131099 FSK65648:FSK131099 GCG65648:GCG131099 GMC65648:GMC131099 GVY65648:GVY131099 HFU65648:HFU131099 HPQ65648:HPQ131099 HZM65648:HZM131099 IJI65648:IJI131099 ITE65648:ITE131099 JDA65648:JDA131099 JMW65648:JMW131099 JWS65648:JWS131099 KGO65648:KGO131099 KQK65648:KQK131099 LAG65648:LAG131099 LKC65648:LKC131099 LTY65648:LTY131099 MDU65648:MDU131099 MNQ65648:MNQ131099 MXM65648:MXM131099 NHI65648:NHI131099 NRE65648:NRE131099 OBA65648:OBA131099 OKW65648:OKW131099 OUS65648:OUS131099 PEO65648:PEO131099 POK65648:POK131099 PYG65648:PYG131099 QIC65648:QIC131099 QRY65648:QRY131099 RBU65648:RBU131099 RLQ65648:RLQ131099 RVM65648:RVM131099 SFI65648:SFI131099 SPE65648:SPE131099 SZA65648:SZA131099 TIW65648:TIW131099 TSS65648:TSS131099 UCO65648:UCO131099 UMK65648:UMK131099 UWG65648:UWG131099 VGC65648:VGC131099 VPY65648:VPY131099 VZU65648:VZU131099 WJQ65648:WJQ131099 WTM65648:WTM131099 HA131184:HA196635 QW131184:QW196635 AAS131184:AAS196635 AKO131184:AKO196635 AUK131184:AUK196635 BEG131184:BEG196635 BOC131184:BOC196635 BXY131184:BXY196635 CHU131184:CHU196635 CRQ131184:CRQ196635 DBM131184:DBM196635 DLI131184:DLI196635 DVE131184:DVE196635 EFA131184:EFA196635 EOW131184:EOW196635 EYS131184:EYS196635 FIO131184:FIO196635 FSK131184:FSK196635 GCG131184:GCG196635 GMC131184:GMC196635 GVY131184:GVY196635 HFU131184:HFU196635 HPQ131184:HPQ196635 HZM131184:HZM196635 IJI131184:IJI196635 ITE131184:ITE196635 JDA131184:JDA196635 JMW131184:JMW196635 JWS131184:JWS196635 KGO131184:KGO196635 KQK131184:KQK196635 LAG131184:LAG196635 LKC131184:LKC196635 LTY131184:LTY196635 MDU131184:MDU196635 MNQ131184:MNQ196635 MXM131184:MXM196635 NHI131184:NHI196635 NRE131184:NRE196635 OBA131184:OBA196635 OKW131184:OKW196635 OUS131184:OUS196635 PEO131184:PEO196635 POK131184:POK196635 PYG131184:PYG196635 QIC131184:QIC196635 QRY131184:QRY196635 RBU131184:RBU196635 RLQ131184:RLQ196635 RVM131184:RVM196635 SFI131184:SFI196635 SPE131184:SPE196635 SZA131184:SZA196635 TIW131184:TIW196635 TSS131184:TSS196635 UCO131184:UCO196635 UMK131184:UMK196635 UWG131184:UWG196635 VGC131184:VGC196635 VPY131184:VPY196635 VZU131184:VZU196635 WJQ131184:WJQ196635 WTM131184:WTM196635 HA196720:HA262171 QW196720:QW262171 AAS196720:AAS262171 AKO196720:AKO262171 AUK196720:AUK262171 BEG196720:BEG262171 BOC196720:BOC262171 BXY196720:BXY262171 CHU196720:CHU262171 CRQ196720:CRQ262171 DBM196720:DBM262171 DLI196720:DLI262171 DVE196720:DVE262171 EFA196720:EFA262171 EOW196720:EOW262171 EYS196720:EYS262171 FIO196720:FIO262171 FSK196720:FSK262171 GCG196720:GCG262171 GMC196720:GMC262171 GVY196720:GVY262171 HFU196720:HFU262171 HPQ196720:HPQ262171 HZM196720:HZM262171 IJI196720:IJI262171 ITE196720:ITE262171 JDA196720:JDA262171 JMW196720:JMW262171 JWS196720:JWS262171 KGO196720:KGO262171 KQK196720:KQK262171 LAG196720:LAG262171 LKC196720:LKC262171 LTY196720:LTY262171 MDU196720:MDU262171 MNQ196720:MNQ262171 MXM196720:MXM262171 NHI196720:NHI262171 NRE196720:NRE262171 OBA196720:OBA262171 OKW196720:OKW262171 OUS196720:OUS262171 PEO196720:PEO262171 POK196720:POK262171 PYG196720:PYG262171 QIC196720:QIC262171 QRY196720:QRY262171 RBU196720:RBU262171 RLQ196720:RLQ262171 RVM196720:RVM262171 SFI196720:SFI262171 SPE196720:SPE262171 SZA196720:SZA262171 TIW196720:TIW262171 TSS196720:TSS262171 UCO196720:UCO262171 UMK196720:UMK262171 UWG196720:UWG262171 VGC196720:VGC262171 VPY196720:VPY262171 VZU196720:VZU262171 WJQ196720:WJQ262171 WTM196720:WTM262171 HA262256:HA327707 QW262256:QW327707 AAS262256:AAS327707 AKO262256:AKO327707 AUK262256:AUK327707 BEG262256:BEG327707 BOC262256:BOC327707 BXY262256:BXY327707 CHU262256:CHU327707 CRQ262256:CRQ327707 DBM262256:DBM327707 DLI262256:DLI327707 DVE262256:DVE327707 EFA262256:EFA327707 EOW262256:EOW327707 EYS262256:EYS327707 FIO262256:FIO327707 FSK262256:FSK327707 GCG262256:GCG327707 GMC262256:GMC327707 GVY262256:GVY327707 HFU262256:HFU327707 HPQ262256:HPQ327707 HZM262256:HZM327707 IJI262256:IJI327707 ITE262256:ITE327707 JDA262256:JDA327707 JMW262256:JMW327707 JWS262256:JWS327707 KGO262256:KGO327707 KQK262256:KQK327707 LAG262256:LAG327707 LKC262256:LKC327707 LTY262256:LTY327707 MDU262256:MDU327707 MNQ262256:MNQ327707 MXM262256:MXM327707 NHI262256:NHI327707 NRE262256:NRE327707 OBA262256:OBA327707 OKW262256:OKW327707 OUS262256:OUS327707 PEO262256:PEO327707 POK262256:POK327707 PYG262256:PYG327707 QIC262256:QIC327707 QRY262256:QRY327707 RBU262256:RBU327707 RLQ262256:RLQ327707 RVM262256:RVM327707 SFI262256:SFI327707 SPE262256:SPE327707 SZA262256:SZA327707 TIW262256:TIW327707 TSS262256:TSS327707 UCO262256:UCO327707 UMK262256:UMK327707 UWG262256:UWG327707 VGC262256:VGC327707 VPY262256:VPY327707 VZU262256:VZU327707 WJQ262256:WJQ327707 WTM262256:WTM327707 HA327792:HA393243 QW327792:QW393243 AAS327792:AAS393243 AKO327792:AKO393243 AUK327792:AUK393243 BEG327792:BEG393243 BOC327792:BOC393243 BXY327792:BXY393243 CHU327792:CHU393243 CRQ327792:CRQ393243 DBM327792:DBM393243 DLI327792:DLI393243 DVE327792:DVE393243 EFA327792:EFA393243 EOW327792:EOW393243 EYS327792:EYS393243 FIO327792:FIO393243 FSK327792:FSK393243 GCG327792:GCG393243 GMC327792:GMC393243 GVY327792:GVY393243 HFU327792:HFU393243 HPQ327792:HPQ393243 HZM327792:HZM393243 IJI327792:IJI393243 ITE327792:ITE393243 JDA327792:JDA393243 JMW327792:JMW393243 JWS327792:JWS393243 KGO327792:KGO393243 KQK327792:KQK393243 LAG327792:LAG393243 LKC327792:LKC393243 LTY327792:LTY393243 MDU327792:MDU393243 MNQ327792:MNQ393243 MXM327792:MXM393243 NHI327792:NHI393243 NRE327792:NRE393243 OBA327792:OBA393243 OKW327792:OKW393243 OUS327792:OUS393243 PEO327792:PEO393243 POK327792:POK393243 PYG327792:PYG393243 QIC327792:QIC393243 QRY327792:QRY393243 RBU327792:RBU393243 RLQ327792:RLQ393243 RVM327792:RVM393243 SFI327792:SFI393243 SPE327792:SPE393243 SZA327792:SZA393243 TIW327792:TIW393243 TSS327792:TSS393243 UCO327792:UCO393243 UMK327792:UMK393243 UWG327792:UWG393243 VGC327792:VGC393243 VPY327792:VPY393243 VZU327792:VZU393243 WJQ327792:WJQ393243 WTM327792:WTM393243 HA393328:HA458779 QW393328:QW458779 AAS393328:AAS458779 AKO393328:AKO458779 AUK393328:AUK458779 BEG393328:BEG458779 BOC393328:BOC458779 BXY393328:BXY458779 CHU393328:CHU458779 CRQ393328:CRQ458779 DBM393328:DBM458779 DLI393328:DLI458779 DVE393328:DVE458779 EFA393328:EFA458779 EOW393328:EOW458779 EYS393328:EYS458779 FIO393328:FIO458779 FSK393328:FSK458779 GCG393328:GCG458779 GMC393328:GMC458779 GVY393328:GVY458779 HFU393328:HFU458779 HPQ393328:HPQ458779 HZM393328:HZM458779 IJI393328:IJI458779 ITE393328:ITE458779 JDA393328:JDA458779 JMW393328:JMW458779 JWS393328:JWS458779 KGO393328:KGO458779 KQK393328:KQK458779 LAG393328:LAG458779 LKC393328:LKC458779 LTY393328:LTY458779 MDU393328:MDU458779 MNQ393328:MNQ458779 MXM393328:MXM458779 NHI393328:NHI458779 NRE393328:NRE458779 OBA393328:OBA458779 OKW393328:OKW458779 OUS393328:OUS458779 PEO393328:PEO458779 POK393328:POK458779 PYG393328:PYG458779 QIC393328:QIC458779 QRY393328:QRY458779 RBU393328:RBU458779 RLQ393328:RLQ458779 RVM393328:RVM458779 SFI393328:SFI458779 SPE393328:SPE458779 SZA393328:SZA458779 TIW393328:TIW458779 TSS393328:TSS458779 UCO393328:UCO458779 UMK393328:UMK458779 UWG393328:UWG458779 VGC393328:VGC458779 VPY393328:VPY458779 VZU393328:VZU458779 WJQ393328:WJQ458779 WTM393328:WTM458779 HA458864:HA524315 QW458864:QW524315 AAS458864:AAS524315 AKO458864:AKO524315 AUK458864:AUK524315 BEG458864:BEG524315 BOC458864:BOC524315 BXY458864:BXY524315 CHU458864:CHU524315 CRQ458864:CRQ524315 DBM458864:DBM524315 DLI458864:DLI524315 DVE458864:DVE524315 EFA458864:EFA524315 EOW458864:EOW524315 EYS458864:EYS524315 FIO458864:FIO524315 FSK458864:FSK524315 GCG458864:GCG524315 GMC458864:GMC524315 GVY458864:GVY524315 HFU458864:HFU524315 HPQ458864:HPQ524315 HZM458864:HZM524315 IJI458864:IJI524315 ITE458864:ITE524315 JDA458864:JDA524315 JMW458864:JMW524315 JWS458864:JWS524315 KGO458864:KGO524315 KQK458864:KQK524315 LAG458864:LAG524315 LKC458864:LKC524315 LTY458864:LTY524315 MDU458864:MDU524315 MNQ458864:MNQ524315 MXM458864:MXM524315 NHI458864:NHI524315 NRE458864:NRE524315 OBA458864:OBA524315 OKW458864:OKW524315 OUS458864:OUS524315 PEO458864:PEO524315 POK458864:POK524315 PYG458864:PYG524315 QIC458864:QIC524315 QRY458864:QRY524315 RBU458864:RBU524315 RLQ458864:RLQ524315 RVM458864:RVM524315 SFI458864:SFI524315 SPE458864:SPE524315 SZA458864:SZA524315 TIW458864:TIW524315 TSS458864:TSS524315 UCO458864:UCO524315 UMK458864:UMK524315 UWG458864:UWG524315 VGC458864:VGC524315 VPY458864:VPY524315 VZU458864:VZU524315 WJQ458864:WJQ524315 WTM458864:WTM524315 HA524400:HA589851 QW524400:QW589851 AAS524400:AAS589851 AKO524400:AKO589851 AUK524400:AUK589851 BEG524400:BEG589851 BOC524400:BOC589851 BXY524400:BXY589851 CHU524400:CHU589851 CRQ524400:CRQ589851 DBM524400:DBM589851 DLI524400:DLI589851 DVE524400:DVE589851 EFA524400:EFA589851 EOW524400:EOW589851 EYS524400:EYS589851 FIO524400:FIO589851 FSK524400:FSK589851 GCG524400:GCG589851 GMC524400:GMC589851 GVY524400:GVY589851 HFU524400:HFU589851 HPQ524400:HPQ589851 HZM524400:HZM589851 IJI524400:IJI589851 ITE524400:ITE589851 JDA524400:JDA589851 JMW524400:JMW589851 JWS524400:JWS589851 KGO524400:KGO589851 KQK524400:KQK589851 LAG524400:LAG589851 LKC524400:LKC589851 LTY524400:LTY589851 MDU524400:MDU589851 MNQ524400:MNQ589851 MXM524400:MXM589851 NHI524400:NHI589851 NRE524400:NRE589851 OBA524400:OBA589851 OKW524400:OKW589851 OUS524400:OUS589851 PEO524400:PEO589851 POK524400:POK589851 PYG524400:PYG589851 QIC524400:QIC589851 QRY524400:QRY589851 RBU524400:RBU589851 RLQ524400:RLQ589851 RVM524400:RVM589851 SFI524400:SFI589851 SPE524400:SPE589851 SZA524400:SZA589851 TIW524400:TIW589851 TSS524400:TSS589851 UCO524400:UCO589851 UMK524400:UMK589851 UWG524400:UWG589851 VGC524400:VGC589851 VPY524400:VPY589851 VZU524400:VZU589851 WJQ524400:WJQ589851 WTM524400:WTM589851 HA589936:HA655387 QW589936:QW655387 AAS589936:AAS655387 AKO589936:AKO655387 AUK589936:AUK655387 BEG589936:BEG655387 BOC589936:BOC655387 BXY589936:BXY655387 CHU589936:CHU655387 CRQ589936:CRQ655387 DBM589936:DBM655387 DLI589936:DLI655387 DVE589936:DVE655387 EFA589936:EFA655387 EOW589936:EOW655387 EYS589936:EYS655387 FIO589936:FIO655387 FSK589936:FSK655387 GCG589936:GCG655387 GMC589936:GMC655387 GVY589936:GVY655387 HFU589936:HFU655387 HPQ589936:HPQ655387 HZM589936:HZM655387 IJI589936:IJI655387 ITE589936:ITE655387 JDA589936:JDA655387 JMW589936:JMW655387 JWS589936:JWS655387 KGO589936:KGO655387 KQK589936:KQK655387 LAG589936:LAG655387 LKC589936:LKC655387 LTY589936:LTY655387 MDU589936:MDU655387 MNQ589936:MNQ655387 MXM589936:MXM655387 NHI589936:NHI655387 NRE589936:NRE655387 OBA589936:OBA655387 OKW589936:OKW655387 OUS589936:OUS655387 PEO589936:PEO655387 POK589936:POK655387 PYG589936:PYG655387 QIC589936:QIC655387 QRY589936:QRY655387 RBU589936:RBU655387 RLQ589936:RLQ655387 RVM589936:RVM655387 SFI589936:SFI655387 SPE589936:SPE655387 SZA589936:SZA655387 TIW589936:TIW655387 TSS589936:TSS655387 UCO589936:UCO655387 UMK589936:UMK655387 UWG589936:UWG655387 VGC589936:VGC655387 VPY589936:VPY655387 VZU589936:VZU655387 WJQ589936:WJQ655387 WTM589936:WTM655387 HA655472:HA720923 QW655472:QW720923 AAS655472:AAS720923 AKO655472:AKO720923 AUK655472:AUK720923 BEG655472:BEG720923 BOC655472:BOC720923 BXY655472:BXY720923 CHU655472:CHU720923 CRQ655472:CRQ720923 DBM655472:DBM720923 DLI655472:DLI720923 DVE655472:DVE720923 EFA655472:EFA720923 EOW655472:EOW720923 EYS655472:EYS720923 FIO655472:FIO720923 FSK655472:FSK720923 GCG655472:GCG720923 GMC655472:GMC720923 GVY655472:GVY720923 HFU655472:HFU720923 HPQ655472:HPQ720923 HZM655472:HZM720923 IJI655472:IJI720923 ITE655472:ITE720923 JDA655472:JDA720923 JMW655472:JMW720923 JWS655472:JWS720923 KGO655472:KGO720923 KQK655472:KQK720923 LAG655472:LAG720923 LKC655472:LKC720923 LTY655472:LTY720923 MDU655472:MDU720923 MNQ655472:MNQ720923 MXM655472:MXM720923 NHI655472:NHI720923 NRE655472:NRE720923 OBA655472:OBA720923 OKW655472:OKW720923 OUS655472:OUS720923 PEO655472:PEO720923 POK655472:POK720923 PYG655472:PYG720923 QIC655472:QIC720923 QRY655472:QRY720923 RBU655472:RBU720923 RLQ655472:RLQ720923 RVM655472:RVM720923 SFI655472:SFI720923 SPE655472:SPE720923 SZA655472:SZA720923 TIW655472:TIW720923 TSS655472:TSS720923 UCO655472:UCO720923 UMK655472:UMK720923 UWG655472:UWG720923 VGC655472:VGC720923 VPY655472:VPY720923 VZU655472:VZU720923 WJQ655472:WJQ720923 WTM655472:WTM720923 HA721008:HA786459 QW721008:QW786459 AAS721008:AAS786459 AKO721008:AKO786459 AUK721008:AUK786459 BEG721008:BEG786459 BOC721008:BOC786459 BXY721008:BXY786459 CHU721008:CHU786459 CRQ721008:CRQ786459 DBM721008:DBM786459 DLI721008:DLI786459 DVE721008:DVE786459 EFA721008:EFA786459 EOW721008:EOW786459 EYS721008:EYS786459 FIO721008:FIO786459 FSK721008:FSK786459 GCG721008:GCG786459 GMC721008:GMC786459 GVY721008:GVY786459 HFU721008:HFU786459 HPQ721008:HPQ786459 HZM721008:HZM786459 IJI721008:IJI786459 ITE721008:ITE786459 JDA721008:JDA786459 JMW721008:JMW786459 JWS721008:JWS786459 KGO721008:KGO786459 KQK721008:KQK786459 LAG721008:LAG786459 LKC721008:LKC786459 LTY721008:LTY786459 MDU721008:MDU786459 MNQ721008:MNQ786459 MXM721008:MXM786459 NHI721008:NHI786459 NRE721008:NRE786459 OBA721008:OBA786459 OKW721008:OKW786459 OUS721008:OUS786459 PEO721008:PEO786459 POK721008:POK786459 PYG721008:PYG786459 QIC721008:QIC786459 QRY721008:QRY786459 RBU721008:RBU786459 RLQ721008:RLQ786459 RVM721008:RVM786459 SFI721008:SFI786459 SPE721008:SPE786459 SZA721008:SZA786459 TIW721008:TIW786459 TSS721008:TSS786459 UCO721008:UCO786459 UMK721008:UMK786459 UWG721008:UWG786459 VGC721008:VGC786459 VPY721008:VPY786459 VZU721008:VZU786459 WJQ721008:WJQ786459 WTM721008:WTM786459 HA786544:HA851995 QW786544:QW851995 AAS786544:AAS851995 AKO786544:AKO851995 AUK786544:AUK851995 BEG786544:BEG851995 BOC786544:BOC851995 BXY786544:BXY851995 CHU786544:CHU851995 CRQ786544:CRQ851995 DBM786544:DBM851995 DLI786544:DLI851995 DVE786544:DVE851995 EFA786544:EFA851995 EOW786544:EOW851995 EYS786544:EYS851995 FIO786544:FIO851995 FSK786544:FSK851995 GCG786544:GCG851995 GMC786544:GMC851995 GVY786544:GVY851995 HFU786544:HFU851995 HPQ786544:HPQ851995 HZM786544:HZM851995 IJI786544:IJI851995 ITE786544:ITE851995 JDA786544:JDA851995 JMW786544:JMW851995 JWS786544:JWS851995 KGO786544:KGO851995 KQK786544:KQK851995 LAG786544:LAG851995 LKC786544:LKC851995 LTY786544:LTY851995 MDU786544:MDU851995 MNQ786544:MNQ851995 MXM786544:MXM851995 NHI786544:NHI851995 NRE786544:NRE851995 OBA786544:OBA851995 OKW786544:OKW851995 OUS786544:OUS851995 PEO786544:PEO851995 POK786544:POK851995 PYG786544:PYG851995 QIC786544:QIC851995 QRY786544:QRY851995 RBU786544:RBU851995 RLQ786544:RLQ851995 RVM786544:RVM851995 SFI786544:SFI851995 SPE786544:SPE851995 SZA786544:SZA851995 TIW786544:TIW851995 TSS786544:TSS851995 UCO786544:UCO851995 UMK786544:UMK851995 UWG786544:UWG851995 VGC786544:VGC851995 VPY786544:VPY851995 VZU786544:VZU851995 WJQ786544:WJQ851995 WTM786544:WTM851995 HA852080:HA917531 QW852080:QW917531 AAS852080:AAS917531 AKO852080:AKO917531 AUK852080:AUK917531 BEG852080:BEG917531 BOC852080:BOC917531 BXY852080:BXY917531 CHU852080:CHU917531 CRQ852080:CRQ917531 DBM852080:DBM917531 DLI852080:DLI917531 DVE852080:DVE917531 EFA852080:EFA917531 EOW852080:EOW917531 EYS852080:EYS917531 FIO852080:FIO917531 FSK852080:FSK917531 GCG852080:GCG917531 GMC852080:GMC917531 GVY852080:GVY917531 HFU852080:HFU917531 HPQ852080:HPQ917531 HZM852080:HZM917531 IJI852080:IJI917531 ITE852080:ITE917531 JDA852080:JDA917531 JMW852080:JMW917531 JWS852080:JWS917531 KGO852080:KGO917531 KQK852080:KQK917531 LAG852080:LAG917531 LKC852080:LKC917531 LTY852080:LTY917531 MDU852080:MDU917531 MNQ852080:MNQ917531 MXM852080:MXM917531 NHI852080:NHI917531 NRE852080:NRE917531 OBA852080:OBA917531 OKW852080:OKW917531 OUS852080:OUS917531 PEO852080:PEO917531 POK852080:POK917531 PYG852080:PYG917531 QIC852080:QIC917531 QRY852080:QRY917531 RBU852080:RBU917531 RLQ852080:RLQ917531 RVM852080:RVM917531 SFI852080:SFI917531 SPE852080:SPE917531 SZA852080:SZA917531 TIW852080:TIW917531 TSS852080:TSS917531 UCO852080:UCO917531 UMK852080:UMK917531 UWG852080:UWG917531 VGC852080:VGC917531 VPY852080:VPY917531 VZU852080:VZU917531 WJQ852080:WJQ917531 WTM852080:WTM917531 HA917616:HA983067 QW917616:QW983067 AAS917616:AAS983067 AKO917616:AKO983067 AUK917616:AUK983067 BEG917616:BEG983067 BOC917616:BOC983067 BXY917616:BXY983067 CHU917616:CHU983067 CRQ917616:CRQ983067 DBM917616:DBM983067 DLI917616:DLI983067 DVE917616:DVE983067 EFA917616:EFA983067 EOW917616:EOW983067 EYS917616:EYS983067 FIO917616:FIO983067 FSK917616:FSK983067 GCG917616:GCG983067 GMC917616:GMC983067 GVY917616:GVY983067 HFU917616:HFU983067 HPQ917616:HPQ983067 HZM917616:HZM983067 IJI917616:IJI983067 ITE917616:ITE983067 JDA917616:JDA983067 JMW917616:JMW983067 JWS917616:JWS983067 KGO917616:KGO983067 KQK917616:KQK983067 LAG917616:LAG983067 LKC917616:LKC983067 LTY917616:LTY983067 MDU917616:MDU983067 MNQ917616:MNQ983067 MXM917616:MXM983067 NHI917616:NHI983067 NRE917616:NRE983067 OBA917616:OBA983067 OKW917616:OKW983067 OUS917616:OUS983067 PEO917616:PEO983067 POK917616:POK983067 PYG917616:PYG983067 QIC917616:QIC983067 QRY917616:QRY983067 RBU917616:RBU983067 RLQ917616:RLQ983067 RVM917616:RVM983067 SFI917616:SFI983067 SPE917616:SPE983067 SZA917616:SZA983067 TIW917616:TIW983067 TSS917616:TSS983067 UCO917616:UCO983067 UMK917616:UMK983067 UWG917616:UWG983067 VGC917616:VGC983067 VPY917616:VPY983067 VZU917616:VZU983067 WJQ917616:WJQ983067 WTM917616:WTM983067 HF1:HF5 RB1:RB5 AAX1:AAX5 AKT1:AKT5 AUP1:AUP5 BEL1:BEL5 BOH1:BOH5 BYD1:BYD5 CHZ1:CHZ5 CRV1:CRV5 DBR1:DBR5 DLN1:DLN5 DVJ1:DVJ5 EFF1:EFF5 EPB1:EPB5 EYX1:EYX5 FIT1:FIT5 FSP1:FSP5 GCL1:GCL5 GMH1:GMH5 GWD1:GWD5 HFZ1:HFZ5 HPV1:HPV5 HZR1:HZR5 IJN1:IJN5 ITJ1:ITJ5 JDF1:JDF5 JNB1:JNB5 JWX1:JWX5 KGT1:KGT5 KQP1:KQP5 LAL1:LAL5 LKH1:LKH5 LUD1:LUD5 MDZ1:MDZ5 MNV1:MNV5 MXR1:MXR5 NHN1:NHN5 NRJ1:NRJ5 OBF1:OBF5 OLB1:OLB5 OUX1:OUX5 PET1:PET5 POP1:POP5 PYL1:PYL5 QIH1:QIH5 QSD1:QSD5 RBZ1:RBZ5 RLV1:RLV5 RVR1:RVR5 SFN1:SFN5 SPJ1:SPJ5 SZF1:SZF5 TJB1:TJB5 TSX1:TSX5 UCT1:UCT5 UMP1:UMP5 UWL1:UWL5 VGH1:VGH5 VQD1:VQD5 VZZ1:VZZ5 WJV1:WJV5 WTR1:WTR5 HF65562:HF65565 RB65562:RB65565 AAX65562:AAX65565 AKT65562:AKT65565 AUP65562:AUP65565 BEL65562:BEL65565 BOH65562:BOH65565 BYD65562:BYD65565 CHZ65562:CHZ65565 CRV65562:CRV65565 DBR65562:DBR65565 DLN65562:DLN65565 DVJ65562:DVJ65565 EFF65562:EFF65565 EPB65562:EPB65565 EYX65562:EYX65565 FIT65562:FIT65565 FSP65562:FSP65565 GCL65562:GCL65565 GMH65562:GMH65565 GWD65562:GWD65565 HFZ65562:HFZ65565 HPV65562:HPV65565 HZR65562:HZR65565 IJN65562:IJN65565 ITJ65562:ITJ65565 JDF65562:JDF65565 JNB65562:JNB65565 JWX65562:JWX65565 KGT65562:KGT65565 KQP65562:KQP65565 LAL65562:LAL65565 LKH65562:LKH65565 LUD65562:LUD65565 MDZ65562:MDZ65565 MNV65562:MNV65565 MXR65562:MXR65565 NHN65562:NHN65565 NRJ65562:NRJ65565 OBF65562:OBF65565 OLB65562:OLB65565 OUX65562:OUX65565 PET65562:PET65565 POP65562:POP65565 PYL65562:PYL65565 QIH65562:QIH65565 QSD65562:QSD65565 RBZ65562:RBZ65565 RLV65562:RLV65565 RVR65562:RVR65565 SFN65562:SFN65565 SPJ65562:SPJ65565 SZF65562:SZF65565 TJB65562:TJB65565 TSX65562:TSX65565 UCT65562:UCT65565 UMP65562:UMP65565 UWL65562:UWL65565 VGH65562:VGH65565 VQD65562:VQD65565 VZZ65562:VZZ65565 WJV65562:WJV65565 WTR65562:WTR65565 HF131098:HF131101 RB131098:RB131101 AAX131098:AAX131101 AKT131098:AKT131101 AUP131098:AUP131101 BEL131098:BEL131101 BOH131098:BOH131101 BYD131098:BYD131101 CHZ131098:CHZ131101 CRV131098:CRV131101 DBR131098:DBR131101 DLN131098:DLN131101 DVJ131098:DVJ131101 EFF131098:EFF131101 EPB131098:EPB131101 EYX131098:EYX131101 FIT131098:FIT131101 FSP131098:FSP131101 GCL131098:GCL131101 GMH131098:GMH131101 GWD131098:GWD131101 HFZ131098:HFZ131101 HPV131098:HPV131101 HZR131098:HZR131101 IJN131098:IJN131101 ITJ131098:ITJ131101 JDF131098:JDF131101 JNB131098:JNB131101 JWX131098:JWX131101 KGT131098:KGT131101 KQP131098:KQP131101 LAL131098:LAL131101 LKH131098:LKH131101 LUD131098:LUD131101 MDZ131098:MDZ131101 MNV131098:MNV131101 MXR131098:MXR131101 NHN131098:NHN131101 NRJ131098:NRJ131101 OBF131098:OBF131101 OLB131098:OLB131101 OUX131098:OUX131101 PET131098:PET131101 POP131098:POP131101 PYL131098:PYL131101 QIH131098:QIH131101 QSD131098:QSD131101 RBZ131098:RBZ131101 RLV131098:RLV131101 RVR131098:RVR131101 SFN131098:SFN131101 SPJ131098:SPJ131101 SZF131098:SZF131101 TJB131098:TJB131101 TSX131098:TSX131101 UCT131098:UCT131101 UMP131098:UMP131101 UWL131098:UWL131101 VGH131098:VGH131101 VQD131098:VQD131101 VZZ131098:VZZ131101 WJV131098:WJV131101 WTR131098:WTR131101 HF196634:HF196637 RB196634:RB196637 AAX196634:AAX196637 AKT196634:AKT196637 AUP196634:AUP196637 BEL196634:BEL196637 BOH196634:BOH196637 BYD196634:BYD196637 CHZ196634:CHZ196637 CRV196634:CRV196637 DBR196634:DBR196637 DLN196634:DLN196637 DVJ196634:DVJ196637 EFF196634:EFF196637 EPB196634:EPB196637 EYX196634:EYX196637 FIT196634:FIT196637 FSP196634:FSP196637 GCL196634:GCL196637 GMH196634:GMH196637 GWD196634:GWD196637 HFZ196634:HFZ196637 HPV196634:HPV196637 HZR196634:HZR196637 IJN196634:IJN196637 ITJ196634:ITJ196637 JDF196634:JDF196637 JNB196634:JNB196637 JWX196634:JWX196637 KGT196634:KGT196637 KQP196634:KQP196637 LAL196634:LAL196637 LKH196634:LKH196637 LUD196634:LUD196637 MDZ196634:MDZ196637 MNV196634:MNV196637 MXR196634:MXR196637 NHN196634:NHN196637 NRJ196634:NRJ196637 OBF196634:OBF196637 OLB196634:OLB196637 OUX196634:OUX196637 PET196634:PET196637 POP196634:POP196637 PYL196634:PYL196637 QIH196634:QIH196637 QSD196634:QSD196637 RBZ196634:RBZ196637 RLV196634:RLV196637 RVR196634:RVR196637 SFN196634:SFN196637 SPJ196634:SPJ196637 SZF196634:SZF196637 TJB196634:TJB196637 TSX196634:TSX196637 UCT196634:UCT196637 UMP196634:UMP196637 UWL196634:UWL196637 VGH196634:VGH196637 VQD196634:VQD196637 VZZ196634:VZZ196637 WJV196634:WJV196637 WTR196634:WTR196637 HF262170:HF262173 RB262170:RB262173 AAX262170:AAX262173 AKT262170:AKT262173 AUP262170:AUP262173 BEL262170:BEL262173 BOH262170:BOH262173 BYD262170:BYD262173 CHZ262170:CHZ262173 CRV262170:CRV262173 DBR262170:DBR262173 DLN262170:DLN262173 DVJ262170:DVJ262173 EFF262170:EFF262173 EPB262170:EPB262173 EYX262170:EYX262173 FIT262170:FIT262173 FSP262170:FSP262173 GCL262170:GCL262173 GMH262170:GMH262173 GWD262170:GWD262173 HFZ262170:HFZ262173 HPV262170:HPV262173 HZR262170:HZR262173 IJN262170:IJN262173 ITJ262170:ITJ262173 JDF262170:JDF262173 JNB262170:JNB262173 JWX262170:JWX262173 KGT262170:KGT262173 KQP262170:KQP262173 LAL262170:LAL262173 LKH262170:LKH262173 LUD262170:LUD262173 MDZ262170:MDZ262173 MNV262170:MNV262173 MXR262170:MXR262173 NHN262170:NHN262173 NRJ262170:NRJ262173 OBF262170:OBF262173 OLB262170:OLB262173 OUX262170:OUX262173 PET262170:PET262173 POP262170:POP262173 PYL262170:PYL262173 QIH262170:QIH262173 QSD262170:QSD262173 RBZ262170:RBZ262173 RLV262170:RLV262173 RVR262170:RVR262173 SFN262170:SFN262173 SPJ262170:SPJ262173 SZF262170:SZF262173 TJB262170:TJB262173 TSX262170:TSX262173 UCT262170:UCT262173 UMP262170:UMP262173 UWL262170:UWL262173 VGH262170:VGH262173 VQD262170:VQD262173 VZZ262170:VZZ262173 WJV262170:WJV262173 WTR262170:WTR262173 HF327706:HF327709 RB327706:RB327709 AAX327706:AAX327709 AKT327706:AKT327709 AUP327706:AUP327709 BEL327706:BEL327709 BOH327706:BOH327709 BYD327706:BYD327709 CHZ327706:CHZ327709 CRV327706:CRV327709 DBR327706:DBR327709 DLN327706:DLN327709 DVJ327706:DVJ327709 EFF327706:EFF327709 EPB327706:EPB327709 EYX327706:EYX327709 FIT327706:FIT327709 FSP327706:FSP327709 GCL327706:GCL327709 GMH327706:GMH327709 GWD327706:GWD327709 HFZ327706:HFZ327709 HPV327706:HPV327709 HZR327706:HZR327709 IJN327706:IJN327709 ITJ327706:ITJ327709 JDF327706:JDF327709 JNB327706:JNB327709 JWX327706:JWX327709 KGT327706:KGT327709 KQP327706:KQP327709 LAL327706:LAL327709 LKH327706:LKH327709 LUD327706:LUD327709 MDZ327706:MDZ327709 MNV327706:MNV327709 MXR327706:MXR327709 NHN327706:NHN327709 NRJ327706:NRJ327709 OBF327706:OBF327709 OLB327706:OLB327709 OUX327706:OUX327709 PET327706:PET327709 POP327706:POP327709 PYL327706:PYL327709 QIH327706:QIH327709 QSD327706:QSD327709 RBZ327706:RBZ327709 RLV327706:RLV327709 RVR327706:RVR327709 SFN327706:SFN327709 SPJ327706:SPJ327709 SZF327706:SZF327709 TJB327706:TJB327709 TSX327706:TSX327709 UCT327706:UCT327709 UMP327706:UMP327709 UWL327706:UWL327709 VGH327706:VGH327709 VQD327706:VQD327709 VZZ327706:VZZ327709 WJV327706:WJV327709 WTR327706:WTR327709 HF393242:HF393245 RB393242:RB393245 AAX393242:AAX393245 AKT393242:AKT393245 AUP393242:AUP393245 BEL393242:BEL393245 BOH393242:BOH393245 BYD393242:BYD393245 CHZ393242:CHZ393245 CRV393242:CRV393245 DBR393242:DBR393245 DLN393242:DLN393245 DVJ393242:DVJ393245 EFF393242:EFF393245 EPB393242:EPB393245 EYX393242:EYX393245 FIT393242:FIT393245 FSP393242:FSP393245 GCL393242:GCL393245 GMH393242:GMH393245 GWD393242:GWD393245 HFZ393242:HFZ393245 HPV393242:HPV393245 HZR393242:HZR393245 IJN393242:IJN393245 ITJ393242:ITJ393245 JDF393242:JDF393245 JNB393242:JNB393245 JWX393242:JWX393245 KGT393242:KGT393245 KQP393242:KQP393245 LAL393242:LAL393245 LKH393242:LKH393245 LUD393242:LUD393245 MDZ393242:MDZ393245 MNV393242:MNV393245 MXR393242:MXR393245 NHN393242:NHN393245 NRJ393242:NRJ393245 OBF393242:OBF393245 OLB393242:OLB393245 OUX393242:OUX393245 PET393242:PET393245 POP393242:POP393245 PYL393242:PYL393245 QIH393242:QIH393245 QSD393242:QSD393245 RBZ393242:RBZ393245 RLV393242:RLV393245 RVR393242:RVR393245 SFN393242:SFN393245 SPJ393242:SPJ393245 SZF393242:SZF393245 TJB393242:TJB393245 TSX393242:TSX393245 UCT393242:UCT393245 UMP393242:UMP393245 UWL393242:UWL393245 VGH393242:VGH393245 VQD393242:VQD393245 VZZ393242:VZZ393245 WJV393242:WJV393245 WTR393242:WTR393245 HF458778:HF458781 RB458778:RB458781 AAX458778:AAX458781 AKT458778:AKT458781 AUP458778:AUP458781 BEL458778:BEL458781 BOH458778:BOH458781 BYD458778:BYD458781 CHZ458778:CHZ458781 CRV458778:CRV458781 DBR458778:DBR458781 DLN458778:DLN458781 DVJ458778:DVJ458781 EFF458778:EFF458781 EPB458778:EPB458781 EYX458778:EYX458781 FIT458778:FIT458781 FSP458778:FSP458781 GCL458778:GCL458781 GMH458778:GMH458781 GWD458778:GWD458781 HFZ458778:HFZ458781 HPV458778:HPV458781 HZR458778:HZR458781 IJN458778:IJN458781 ITJ458778:ITJ458781 JDF458778:JDF458781 JNB458778:JNB458781 JWX458778:JWX458781 KGT458778:KGT458781 KQP458778:KQP458781 LAL458778:LAL458781 LKH458778:LKH458781 LUD458778:LUD458781 MDZ458778:MDZ458781 MNV458778:MNV458781 MXR458778:MXR458781 NHN458778:NHN458781 NRJ458778:NRJ458781 OBF458778:OBF458781 OLB458778:OLB458781 OUX458778:OUX458781 PET458778:PET458781 POP458778:POP458781 PYL458778:PYL458781 QIH458778:QIH458781 QSD458778:QSD458781 RBZ458778:RBZ458781 RLV458778:RLV458781 RVR458778:RVR458781 SFN458778:SFN458781 SPJ458778:SPJ458781 SZF458778:SZF458781 TJB458778:TJB458781 TSX458778:TSX458781 UCT458778:UCT458781 UMP458778:UMP458781 UWL458778:UWL458781 VGH458778:VGH458781 VQD458778:VQD458781 VZZ458778:VZZ458781 WJV458778:WJV458781 WTR458778:WTR458781 HF524314:HF524317 RB524314:RB524317 AAX524314:AAX524317 AKT524314:AKT524317 AUP524314:AUP524317 BEL524314:BEL524317 BOH524314:BOH524317 BYD524314:BYD524317 CHZ524314:CHZ524317 CRV524314:CRV524317 DBR524314:DBR524317 DLN524314:DLN524317 DVJ524314:DVJ524317 EFF524314:EFF524317 EPB524314:EPB524317 EYX524314:EYX524317 FIT524314:FIT524317 FSP524314:FSP524317 GCL524314:GCL524317 GMH524314:GMH524317 GWD524314:GWD524317 HFZ524314:HFZ524317 HPV524314:HPV524317 HZR524314:HZR524317 IJN524314:IJN524317 ITJ524314:ITJ524317 JDF524314:JDF524317 JNB524314:JNB524317 JWX524314:JWX524317 KGT524314:KGT524317 KQP524314:KQP524317 LAL524314:LAL524317 LKH524314:LKH524317 LUD524314:LUD524317 MDZ524314:MDZ524317 MNV524314:MNV524317 MXR524314:MXR524317 NHN524314:NHN524317 NRJ524314:NRJ524317 OBF524314:OBF524317 OLB524314:OLB524317 OUX524314:OUX524317 PET524314:PET524317 POP524314:POP524317 PYL524314:PYL524317 QIH524314:QIH524317 QSD524314:QSD524317 RBZ524314:RBZ524317 RLV524314:RLV524317 RVR524314:RVR524317 SFN524314:SFN524317 SPJ524314:SPJ524317 SZF524314:SZF524317 TJB524314:TJB524317 TSX524314:TSX524317 UCT524314:UCT524317 UMP524314:UMP524317 UWL524314:UWL524317 VGH524314:VGH524317 VQD524314:VQD524317 VZZ524314:VZZ524317 WJV524314:WJV524317 WTR524314:WTR524317 HF589850:HF589853 RB589850:RB589853 AAX589850:AAX589853 AKT589850:AKT589853 AUP589850:AUP589853 BEL589850:BEL589853 BOH589850:BOH589853 BYD589850:BYD589853 CHZ589850:CHZ589853 CRV589850:CRV589853 DBR589850:DBR589853 DLN589850:DLN589853 DVJ589850:DVJ589853 EFF589850:EFF589853 EPB589850:EPB589853 EYX589850:EYX589853 FIT589850:FIT589853 FSP589850:FSP589853 GCL589850:GCL589853 GMH589850:GMH589853 GWD589850:GWD589853 HFZ589850:HFZ589853 HPV589850:HPV589853 HZR589850:HZR589853 IJN589850:IJN589853 ITJ589850:ITJ589853 JDF589850:JDF589853 JNB589850:JNB589853 JWX589850:JWX589853 KGT589850:KGT589853 KQP589850:KQP589853 LAL589850:LAL589853 LKH589850:LKH589853 LUD589850:LUD589853 MDZ589850:MDZ589853 MNV589850:MNV589853 MXR589850:MXR589853 NHN589850:NHN589853 NRJ589850:NRJ589853 OBF589850:OBF589853 OLB589850:OLB589853 OUX589850:OUX589853 PET589850:PET589853 POP589850:POP589853 PYL589850:PYL589853 QIH589850:QIH589853 QSD589850:QSD589853 RBZ589850:RBZ589853 RLV589850:RLV589853 RVR589850:RVR589853 SFN589850:SFN589853 SPJ589850:SPJ589853 SZF589850:SZF589853 TJB589850:TJB589853 TSX589850:TSX589853 UCT589850:UCT589853 UMP589850:UMP589853 UWL589850:UWL589853 VGH589850:VGH589853 VQD589850:VQD589853 VZZ589850:VZZ589853 WJV589850:WJV589853 WTR589850:WTR589853 HF655386:HF655389 RB655386:RB655389 AAX655386:AAX655389 AKT655386:AKT655389 AUP655386:AUP655389 BEL655386:BEL655389 BOH655386:BOH655389 BYD655386:BYD655389 CHZ655386:CHZ655389 CRV655386:CRV655389 DBR655386:DBR655389 DLN655386:DLN655389 DVJ655386:DVJ655389 EFF655386:EFF655389 EPB655386:EPB655389 EYX655386:EYX655389 FIT655386:FIT655389 FSP655386:FSP655389 GCL655386:GCL655389 GMH655386:GMH655389 GWD655386:GWD655389 HFZ655386:HFZ655389 HPV655386:HPV655389 HZR655386:HZR655389 IJN655386:IJN655389 ITJ655386:ITJ655389 JDF655386:JDF655389 JNB655386:JNB655389 JWX655386:JWX655389 KGT655386:KGT655389 KQP655386:KQP655389 LAL655386:LAL655389 LKH655386:LKH655389 LUD655386:LUD655389 MDZ655386:MDZ655389 MNV655386:MNV655389 MXR655386:MXR655389 NHN655386:NHN655389 NRJ655386:NRJ655389 OBF655386:OBF655389 OLB655386:OLB655389 OUX655386:OUX655389 PET655386:PET655389 POP655386:POP655389 PYL655386:PYL655389 QIH655386:QIH655389 QSD655386:QSD655389 RBZ655386:RBZ655389 RLV655386:RLV655389 RVR655386:RVR655389 SFN655386:SFN655389 SPJ655386:SPJ655389 SZF655386:SZF655389 TJB655386:TJB655389 TSX655386:TSX655389 UCT655386:UCT655389 UMP655386:UMP655389 UWL655386:UWL655389 VGH655386:VGH655389 VQD655386:VQD655389 VZZ655386:VZZ655389 WJV655386:WJV655389 WTR655386:WTR655389 HF720922:HF720925 RB720922:RB720925 AAX720922:AAX720925 AKT720922:AKT720925 AUP720922:AUP720925 BEL720922:BEL720925 BOH720922:BOH720925 BYD720922:BYD720925 CHZ720922:CHZ720925 CRV720922:CRV720925 DBR720922:DBR720925 DLN720922:DLN720925 DVJ720922:DVJ720925 EFF720922:EFF720925 EPB720922:EPB720925 EYX720922:EYX720925 FIT720922:FIT720925 FSP720922:FSP720925 GCL720922:GCL720925 GMH720922:GMH720925 GWD720922:GWD720925 HFZ720922:HFZ720925 HPV720922:HPV720925 HZR720922:HZR720925 IJN720922:IJN720925 ITJ720922:ITJ720925 JDF720922:JDF720925 JNB720922:JNB720925 JWX720922:JWX720925 KGT720922:KGT720925 KQP720922:KQP720925 LAL720922:LAL720925 LKH720922:LKH720925 LUD720922:LUD720925 MDZ720922:MDZ720925 MNV720922:MNV720925 MXR720922:MXR720925 NHN720922:NHN720925 NRJ720922:NRJ720925 OBF720922:OBF720925 OLB720922:OLB720925 OUX720922:OUX720925 PET720922:PET720925 POP720922:POP720925 PYL720922:PYL720925 QIH720922:QIH720925 QSD720922:QSD720925 RBZ720922:RBZ720925 RLV720922:RLV720925 RVR720922:RVR720925 SFN720922:SFN720925 SPJ720922:SPJ720925 SZF720922:SZF720925 TJB720922:TJB720925 TSX720922:TSX720925 UCT720922:UCT720925 UMP720922:UMP720925 UWL720922:UWL720925 VGH720922:VGH720925 VQD720922:VQD720925 VZZ720922:VZZ720925 WJV720922:WJV720925 WTR720922:WTR720925 HF786458:HF786461 RB786458:RB786461 AAX786458:AAX786461 AKT786458:AKT786461 AUP786458:AUP786461 BEL786458:BEL786461 BOH786458:BOH786461 BYD786458:BYD786461 CHZ786458:CHZ786461 CRV786458:CRV786461 DBR786458:DBR786461 DLN786458:DLN786461 DVJ786458:DVJ786461 EFF786458:EFF786461 EPB786458:EPB786461 EYX786458:EYX786461 FIT786458:FIT786461 FSP786458:FSP786461 GCL786458:GCL786461 GMH786458:GMH786461 GWD786458:GWD786461 HFZ786458:HFZ786461 HPV786458:HPV786461 HZR786458:HZR786461 IJN786458:IJN786461 ITJ786458:ITJ786461 JDF786458:JDF786461 JNB786458:JNB786461 JWX786458:JWX786461 KGT786458:KGT786461 KQP786458:KQP786461 LAL786458:LAL786461 LKH786458:LKH786461 LUD786458:LUD786461 MDZ786458:MDZ786461 MNV786458:MNV786461 MXR786458:MXR786461 NHN786458:NHN786461 NRJ786458:NRJ786461 OBF786458:OBF786461 OLB786458:OLB786461 OUX786458:OUX786461 PET786458:PET786461 POP786458:POP786461 PYL786458:PYL786461 QIH786458:QIH786461 QSD786458:QSD786461 RBZ786458:RBZ786461 RLV786458:RLV786461 RVR786458:RVR786461 SFN786458:SFN786461 SPJ786458:SPJ786461 SZF786458:SZF786461 TJB786458:TJB786461 TSX786458:TSX786461 UCT786458:UCT786461 UMP786458:UMP786461 UWL786458:UWL786461 VGH786458:VGH786461 VQD786458:VQD786461 VZZ786458:VZZ786461 WJV786458:WJV786461 WTR786458:WTR786461 HF851994:HF851997 RB851994:RB851997 AAX851994:AAX851997 AKT851994:AKT851997 AUP851994:AUP851997 BEL851994:BEL851997 BOH851994:BOH851997 BYD851994:BYD851997 CHZ851994:CHZ851997 CRV851994:CRV851997 DBR851994:DBR851997 DLN851994:DLN851997 DVJ851994:DVJ851997 EFF851994:EFF851997 EPB851994:EPB851997 EYX851994:EYX851997 FIT851994:FIT851997 FSP851994:FSP851997 GCL851994:GCL851997 GMH851994:GMH851997 GWD851994:GWD851997 HFZ851994:HFZ851997 HPV851994:HPV851997 HZR851994:HZR851997 IJN851994:IJN851997 ITJ851994:ITJ851997 JDF851994:JDF851997 JNB851994:JNB851997 JWX851994:JWX851997 KGT851994:KGT851997 KQP851994:KQP851997 LAL851994:LAL851997 LKH851994:LKH851997 LUD851994:LUD851997 MDZ851994:MDZ851997 MNV851994:MNV851997 MXR851994:MXR851997 NHN851994:NHN851997 NRJ851994:NRJ851997 OBF851994:OBF851997 OLB851994:OLB851997 OUX851994:OUX851997 PET851994:PET851997 POP851994:POP851997 PYL851994:PYL851997 QIH851994:QIH851997 QSD851994:QSD851997 RBZ851994:RBZ851997 RLV851994:RLV851997 RVR851994:RVR851997 SFN851994:SFN851997 SPJ851994:SPJ851997 SZF851994:SZF851997 TJB851994:TJB851997 TSX851994:TSX851997 UCT851994:UCT851997 UMP851994:UMP851997 UWL851994:UWL851997 VGH851994:VGH851997 VQD851994:VQD851997 VZZ851994:VZZ851997 WJV851994:WJV851997 WTR851994:WTR851997 HF917530:HF917533 RB917530:RB917533 AAX917530:AAX917533 AKT917530:AKT917533 AUP917530:AUP917533 BEL917530:BEL917533 BOH917530:BOH917533 BYD917530:BYD917533 CHZ917530:CHZ917533 CRV917530:CRV917533 DBR917530:DBR917533 DLN917530:DLN917533 DVJ917530:DVJ917533 EFF917530:EFF917533 EPB917530:EPB917533 EYX917530:EYX917533 FIT917530:FIT917533 FSP917530:FSP917533 GCL917530:GCL917533 GMH917530:GMH917533 GWD917530:GWD917533 HFZ917530:HFZ917533 HPV917530:HPV917533 HZR917530:HZR917533 IJN917530:IJN917533 ITJ917530:ITJ917533 JDF917530:JDF917533 JNB917530:JNB917533 JWX917530:JWX917533 KGT917530:KGT917533 KQP917530:KQP917533 LAL917530:LAL917533 LKH917530:LKH917533 LUD917530:LUD917533 MDZ917530:MDZ917533 MNV917530:MNV917533 MXR917530:MXR917533 NHN917530:NHN917533 NRJ917530:NRJ917533 OBF917530:OBF917533 OLB917530:OLB917533 OUX917530:OUX917533 PET917530:PET917533 POP917530:POP917533 PYL917530:PYL917533 QIH917530:QIH917533 QSD917530:QSD917533 RBZ917530:RBZ917533 RLV917530:RLV917533 RVR917530:RVR917533 SFN917530:SFN917533 SPJ917530:SPJ917533 SZF917530:SZF917533 TJB917530:TJB917533 TSX917530:TSX917533 UCT917530:UCT917533 UMP917530:UMP917533 UWL917530:UWL917533 VGH917530:VGH917533 VQD917530:VQD917533 VZZ917530:VZZ917533 WJV917530:WJV917533 WTR917530:WTR917533 HF983066:HF983069 RB983066:RB983069 AAX983066:AAX983069 AKT983066:AKT983069 AUP983066:AUP983069 BEL983066:BEL983069 BOH983066:BOH983069 BYD983066:BYD983069 CHZ983066:CHZ983069 CRV983066:CRV983069 DBR983066:DBR983069 DLN983066:DLN983069 DVJ983066:DVJ983069 EFF983066:EFF983069 EPB983066:EPB983069 EYX983066:EYX983069 FIT983066:FIT983069 FSP983066:FSP983069 GCL983066:GCL983069 GMH983066:GMH983069 GWD983066:GWD983069 HFZ983066:HFZ983069 HPV983066:HPV983069 HZR983066:HZR983069 IJN983066:IJN983069 ITJ983066:ITJ983069 JDF983066:JDF983069 JNB983066:JNB983069 JWX983066:JWX983069 KGT983066:KGT983069 KQP983066:KQP983069 LAL983066:LAL983069 LKH983066:LKH983069 LUD983066:LUD983069 MDZ983066:MDZ983069 MNV983066:MNV983069 MXR983066:MXR983069 NHN983066:NHN983069 NRJ983066:NRJ983069 OBF983066:OBF983069 OLB983066:OLB983069 OUX983066:OUX983069 PET983066:PET983069 POP983066:POP983069 PYL983066:PYL983069 QIH983066:QIH983069 QSD983066:QSD983069 RBZ983066:RBZ983069 RLV983066:RLV983069 RVR983066:RVR983069 SFN983066:SFN983069 SPJ983066:SPJ983069 SZF983066:SZF983069 TJB983066:TJB983069 TSX983066:TSX983069 UCT983066:UCT983069 UMP983066:UMP983069 UWL983066:UWL983069 VGH983066:VGH983069 VQD983066:VQD983069 VZZ983066:VZZ983069 WJV983066:WJV983069 WTR983066:WTR983069 HG4:HK5 RC4:RG5 AAY4:ABC5 AKU4:AKY5 AUQ4:AUU5 BEM4:BEQ5 BOI4:BOM5 BYE4:BYI5 CIA4:CIE5 CRW4:CSA5 DBS4:DBW5 DLO4:DLS5 DVK4:DVO5 EFG4:EFK5 EPC4:EPG5 EYY4:EZC5 FIU4:FIY5 FSQ4:FSU5 GCM4:GCQ5 GMI4:GMM5 GWE4:GWI5 HGA4:HGE5 HPW4:HQA5 HZS4:HZW5 IJO4:IJS5 ITK4:ITO5 JDG4:JDK5 JNC4:JNG5 JWY4:JXC5 KGU4:KGY5 KQQ4:KQU5 LAM4:LAQ5 LKI4:LKM5 LUE4:LUI5 MEA4:MEE5 MNW4:MOA5 MXS4:MXW5 NHO4:NHS5 NRK4:NRO5 OBG4:OBK5 OLC4:OLG5 OUY4:OVC5 PEU4:PEY5 POQ4:POU5 PYM4:PYQ5 QII4:QIM5 QSE4:QSI5 RCA4:RCE5 RLW4:RMA5 RVS4:RVW5 SFO4:SFS5 SPK4:SPO5 SZG4:SZK5 TJC4:TJG5 TSY4:TTC5 UCU4:UCY5 UMQ4:UMU5 UWM4:UWQ5 VGI4:VGM5 VQE4:VQI5 WAA4:WAE5 WJW4:WKA5 WTS4:WTW5 HG65564:HK65565 RC65564:RG65565 AAY65564:ABC65565 AKU65564:AKY65565 AUQ65564:AUU65565 BEM65564:BEQ65565 BOI65564:BOM65565 BYE65564:BYI65565 CIA65564:CIE65565 CRW65564:CSA65565 DBS65564:DBW65565 DLO65564:DLS65565 DVK65564:DVO65565 EFG65564:EFK65565 EPC65564:EPG65565 EYY65564:EZC65565 FIU65564:FIY65565 FSQ65564:FSU65565 GCM65564:GCQ65565 GMI65564:GMM65565 GWE65564:GWI65565 HGA65564:HGE65565 HPW65564:HQA65565 HZS65564:HZW65565 IJO65564:IJS65565 ITK65564:ITO65565 JDG65564:JDK65565 JNC65564:JNG65565 JWY65564:JXC65565 KGU65564:KGY65565 KQQ65564:KQU65565 LAM65564:LAQ65565 LKI65564:LKM65565 LUE65564:LUI65565 MEA65564:MEE65565 MNW65564:MOA65565 MXS65564:MXW65565 NHO65564:NHS65565 NRK65564:NRO65565 OBG65564:OBK65565 OLC65564:OLG65565 OUY65564:OVC65565 PEU65564:PEY65565 POQ65564:POU65565 PYM65564:PYQ65565 QII65564:QIM65565 QSE65564:QSI65565 RCA65564:RCE65565 RLW65564:RMA65565 RVS65564:RVW65565 SFO65564:SFS65565 SPK65564:SPO65565 SZG65564:SZK65565 TJC65564:TJG65565 TSY65564:TTC65565 UCU65564:UCY65565 UMQ65564:UMU65565 UWM65564:UWQ65565 VGI65564:VGM65565 VQE65564:VQI65565 WAA65564:WAE65565 WJW65564:WKA65565 WTS65564:WTW65565 HG131100:HK131101 RC131100:RG131101 AAY131100:ABC131101 AKU131100:AKY131101 AUQ131100:AUU131101 BEM131100:BEQ131101 BOI131100:BOM131101 BYE131100:BYI131101 CIA131100:CIE131101 CRW131100:CSA131101 DBS131100:DBW131101 DLO131100:DLS131101 DVK131100:DVO131101 EFG131100:EFK131101 EPC131100:EPG131101 EYY131100:EZC131101 FIU131100:FIY131101 FSQ131100:FSU131101 GCM131100:GCQ131101 GMI131100:GMM131101 GWE131100:GWI131101 HGA131100:HGE131101 HPW131100:HQA131101 HZS131100:HZW131101 IJO131100:IJS131101 ITK131100:ITO131101 JDG131100:JDK131101 JNC131100:JNG131101 JWY131100:JXC131101 KGU131100:KGY131101 KQQ131100:KQU131101 LAM131100:LAQ131101 LKI131100:LKM131101 LUE131100:LUI131101 MEA131100:MEE131101 MNW131100:MOA131101 MXS131100:MXW131101 NHO131100:NHS131101 NRK131100:NRO131101 OBG131100:OBK131101 OLC131100:OLG131101 OUY131100:OVC131101 PEU131100:PEY131101 POQ131100:POU131101 PYM131100:PYQ131101 QII131100:QIM131101 QSE131100:QSI131101 RCA131100:RCE131101 RLW131100:RMA131101 RVS131100:RVW131101 SFO131100:SFS131101 SPK131100:SPO131101 SZG131100:SZK131101 TJC131100:TJG131101 TSY131100:TTC131101 UCU131100:UCY131101 UMQ131100:UMU131101 UWM131100:UWQ131101 VGI131100:VGM131101 VQE131100:VQI131101 WAA131100:WAE131101 WJW131100:WKA131101 WTS131100:WTW131101 HG196636:HK196637 RC196636:RG196637 AAY196636:ABC196637 AKU196636:AKY196637 AUQ196636:AUU196637 BEM196636:BEQ196637 BOI196636:BOM196637 BYE196636:BYI196637 CIA196636:CIE196637 CRW196636:CSA196637 DBS196636:DBW196637 DLO196636:DLS196637 DVK196636:DVO196637 EFG196636:EFK196637 EPC196636:EPG196637 EYY196636:EZC196637 FIU196636:FIY196637 FSQ196636:FSU196637 GCM196636:GCQ196637 GMI196636:GMM196637 GWE196636:GWI196637 HGA196636:HGE196637 HPW196636:HQA196637 HZS196636:HZW196637 IJO196636:IJS196637 ITK196636:ITO196637 JDG196636:JDK196637 JNC196636:JNG196637 JWY196636:JXC196637 KGU196636:KGY196637 KQQ196636:KQU196637 LAM196636:LAQ196637 LKI196636:LKM196637 LUE196636:LUI196637 MEA196636:MEE196637 MNW196636:MOA196637 MXS196636:MXW196637 NHO196636:NHS196637 NRK196636:NRO196637 OBG196636:OBK196637 OLC196636:OLG196637 OUY196636:OVC196637 PEU196636:PEY196637 POQ196636:POU196637 PYM196636:PYQ196637 QII196636:QIM196637 QSE196636:QSI196637 RCA196636:RCE196637 RLW196636:RMA196637 RVS196636:RVW196637 SFO196636:SFS196637 SPK196636:SPO196637 SZG196636:SZK196637 TJC196636:TJG196637 TSY196636:TTC196637 UCU196636:UCY196637 UMQ196636:UMU196637 UWM196636:UWQ196637 VGI196636:VGM196637 VQE196636:VQI196637 WAA196636:WAE196637 WJW196636:WKA196637 WTS196636:WTW196637 HG262172:HK262173 RC262172:RG262173 AAY262172:ABC262173 AKU262172:AKY262173 AUQ262172:AUU262173 BEM262172:BEQ262173 BOI262172:BOM262173 BYE262172:BYI262173 CIA262172:CIE262173 CRW262172:CSA262173 DBS262172:DBW262173 DLO262172:DLS262173 DVK262172:DVO262173 EFG262172:EFK262173 EPC262172:EPG262173 EYY262172:EZC262173 FIU262172:FIY262173 FSQ262172:FSU262173 GCM262172:GCQ262173 GMI262172:GMM262173 GWE262172:GWI262173 HGA262172:HGE262173 HPW262172:HQA262173 HZS262172:HZW262173 IJO262172:IJS262173 ITK262172:ITO262173 JDG262172:JDK262173 JNC262172:JNG262173 JWY262172:JXC262173 KGU262172:KGY262173 KQQ262172:KQU262173 LAM262172:LAQ262173 LKI262172:LKM262173 LUE262172:LUI262173 MEA262172:MEE262173 MNW262172:MOA262173 MXS262172:MXW262173 NHO262172:NHS262173 NRK262172:NRO262173 OBG262172:OBK262173 OLC262172:OLG262173 OUY262172:OVC262173 PEU262172:PEY262173 POQ262172:POU262173 PYM262172:PYQ262173 QII262172:QIM262173 QSE262172:QSI262173 RCA262172:RCE262173 RLW262172:RMA262173 RVS262172:RVW262173 SFO262172:SFS262173 SPK262172:SPO262173 SZG262172:SZK262173 TJC262172:TJG262173 TSY262172:TTC262173 UCU262172:UCY262173 UMQ262172:UMU262173 UWM262172:UWQ262173 VGI262172:VGM262173 VQE262172:VQI262173 WAA262172:WAE262173 WJW262172:WKA262173 WTS262172:WTW262173 HG327708:HK327709 RC327708:RG327709 AAY327708:ABC327709 AKU327708:AKY327709 AUQ327708:AUU327709 BEM327708:BEQ327709 BOI327708:BOM327709 BYE327708:BYI327709 CIA327708:CIE327709 CRW327708:CSA327709 DBS327708:DBW327709 DLO327708:DLS327709 DVK327708:DVO327709 EFG327708:EFK327709 EPC327708:EPG327709 EYY327708:EZC327709 FIU327708:FIY327709 FSQ327708:FSU327709 GCM327708:GCQ327709 GMI327708:GMM327709 GWE327708:GWI327709 HGA327708:HGE327709 HPW327708:HQA327709 HZS327708:HZW327709 IJO327708:IJS327709 ITK327708:ITO327709 JDG327708:JDK327709 JNC327708:JNG327709 JWY327708:JXC327709 KGU327708:KGY327709 KQQ327708:KQU327709 LAM327708:LAQ327709 LKI327708:LKM327709 LUE327708:LUI327709 MEA327708:MEE327709 MNW327708:MOA327709 MXS327708:MXW327709 NHO327708:NHS327709 NRK327708:NRO327709 OBG327708:OBK327709 OLC327708:OLG327709 OUY327708:OVC327709 PEU327708:PEY327709 POQ327708:POU327709 PYM327708:PYQ327709 QII327708:QIM327709 QSE327708:QSI327709 RCA327708:RCE327709 RLW327708:RMA327709 RVS327708:RVW327709 SFO327708:SFS327709 SPK327708:SPO327709 SZG327708:SZK327709 TJC327708:TJG327709 TSY327708:TTC327709 UCU327708:UCY327709 UMQ327708:UMU327709 UWM327708:UWQ327709 VGI327708:VGM327709 VQE327708:VQI327709 WAA327708:WAE327709 WJW327708:WKA327709 WTS327708:WTW327709 HG393244:HK393245 RC393244:RG393245 AAY393244:ABC393245 AKU393244:AKY393245 AUQ393244:AUU393245 BEM393244:BEQ393245 BOI393244:BOM393245 BYE393244:BYI393245 CIA393244:CIE393245 CRW393244:CSA393245 DBS393244:DBW393245 DLO393244:DLS393245 DVK393244:DVO393245 EFG393244:EFK393245 EPC393244:EPG393245 EYY393244:EZC393245 FIU393244:FIY393245 FSQ393244:FSU393245 GCM393244:GCQ393245 GMI393244:GMM393245 GWE393244:GWI393245 HGA393244:HGE393245 HPW393244:HQA393245 HZS393244:HZW393245 IJO393244:IJS393245 ITK393244:ITO393245 JDG393244:JDK393245 JNC393244:JNG393245 JWY393244:JXC393245 KGU393244:KGY393245 KQQ393244:KQU393245 LAM393244:LAQ393245 LKI393244:LKM393245 LUE393244:LUI393245 MEA393244:MEE393245 MNW393244:MOA393245 MXS393244:MXW393245 NHO393244:NHS393245 NRK393244:NRO393245 OBG393244:OBK393245 OLC393244:OLG393245 OUY393244:OVC393245 PEU393244:PEY393245 POQ393244:POU393245 PYM393244:PYQ393245 QII393244:QIM393245 QSE393244:QSI393245 RCA393244:RCE393245 RLW393244:RMA393245 RVS393244:RVW393245 SFO393244:SFS393245 SPK393244:SPO393245 SZG393244:SZK393245 TJC393244:TJG393245 TSY393244:TTC393245 UCU393244:UCY393245 UMQ393244:UMU393245 UWM393244:UWQ393245 VGI393244:VGM393245 VQE393244:VQI393245 WAA393244:WAE393245 WJW393244:WKA393245 WTS393244:WTW393245 HG458780:HK458781 RC458780:RG458781 AAY458780:ABC458781 AKU458780:AKY458781 AUQ458780:AUU458781 BEM458780:BEQ458781 BOI458780:BOM458781 BYE458780:BYI458781 CIA458780:CIE458781 CRW458780:CSA458781 DBS458780:DBW458781 DLO458780:DLS458781 DVK458780:DVO458781 EFG458780:EFK458781 EPC458780:EPG458781 EYY458780:EZC458781 FIU458780:FIY458781 FSQ458780:FSU458781 GCM458780:GCQ458781 GMI458780:GMM458781 GWE458780:GWI458781 HGA458780:HGE458781 HPW458780:HQA458781 HZS458780:HZW458781 IJO458780:IJS458781 ITK458780:ITO458781 JDG458780:JDK458781 JNC458780:JNG458781 JWY458780:JXC458781 KGU458780:KGY458781 KQQ458780:KQU458781 LAM458780:LAQ458781 LKI458780:LKM458781 LUE458780:LUI458781 MEA458780:MEE458781 MNW458780:MOA458781 MXS458780:MXW458781 NHO458780:NHS458781 NRK458780:NRO458781 OBG458780:OBK458781 OLC458780:OLG458781 OUY458780:OVC458781 PEU458780:PEY458781 POQ458780:POU458781 PYM458780:PYQ458781 QII458780:QIM458781 QSE458780:QSI458781 RCA458780:RCE458781 RLW458780:RMA458781 RVS458780:RVW458781 SFO458780:SFS458781 SPK458780:SPO458781 SZG458780:SZK458781 TJC458780:TJG458781 TSY458780:TTC458781 UCU458780:UCY458781 UMQ458780:UMU458781 UWM458780:UWQ458781 VGI458780:VGM458781 VQE458780:VQI458781 WAA458780:WAE458781 WJW458780:WKA458781 WTS458780:WTW458781 HG524316:HK524317 RC524316:RG524317 AAY524316:ABC524317 AKU524316:AKY524317 AUQ524316:AUU524317 BEM524316:BEQ524317 BOI524316:BOM524317 BYE524316:BYI524317 CIA524316:CIE524317 CRW524316:CSA524317 DBS524316:DBW524317 DLO524316:DLS524317 DVK524316:DVO524317 EFG524316:EFK524317 EPC524316:EPG524317 EYY524316:EZC524317 FIU524316:FIY524317 FSQ524316:FSU524317 GCM524316:GCQ524317 GMI524316:GMM524317 GWE524316:GWI524317 HGA524316:HGE524317 HPW524316:HQA524317 HZS524316:HZW524317 IJO524316:IJS524317 ITK524316:ITO524317 JDG524316:JDK524317 JNC524316:JNG524317 JWY524316:JXC524317 KGU524316:KGY524317 KQQ524316:KQU524317 LAM524316:LAQ524317 LKI524316:LKM524317 LUE524316:LUI524317 MEA524316:MEE524317 MNW524316:MOA524317 MXS524316:MXW524317 NHO524316:NHS524317 NRK524316:NRO524317 OBG524316:OBK524317 OLC524316:OLG524317 OUY524316:OVC524317 PEU524316:PEY524317 POQ524316:POU524317 PYM524316:PYQ524317 QII524316:QIM524317 QSE524316:QSI524317 RCA524316:RCE524317 RLW524316:RMA524317 RVS524316:RVW524317 SFO524316:SFS524317 SPK524316:SPO524317 SZG524316:SZK524317 TJC524316:TJG524317 TSY524316:TTC524317 UCU524316:UCY524317 UMQ524316:UMU524317 UWM524316:UWQ524317 VGI524316:VGM524317 VQE524316:VQI524317 WAA524316:WAE524317 WJW524316:WKA524317 WTS524316:WTW524317 HG589852:HK589853 RC589852:RG589853 AAY589852:ABC589853 AKU589852:AKY589853 AUQ589852:AUU589853 BEM589852:BEQ589853 BOI589852:BOM589853 BYE589852:BYI589853 CIA589852:CIE589853 CRW589852:CSA589853 DBS589852:DBW589853 DLO589852:DLS589853 DVK589852:DVO589853 EFG589852:EFK589853 EPC589852:EPG589853 EYY589852:EZC589853 FIU589852:FIY589853 FSQ589852:FSU589853 GCM589852:GCQ589853 GMI589852:GMM589853 GWE589852:GWI589853 HGA589852:HGE589853 HPW589852:HQA589853 HZS589852:HZW589853 IJO589852:IJS589853 ITK589852:ITO589853 JDG589852:JDK589853 JNC589852:JNG589853 JWY589852:JXC589853 KGU589852:KGY589853 KQQ589852:KQU589853 LAM589852:LAQ589853 LKI589852:LKM589853 LUE589852:LUI589853 MEA589852:MEE589853 MNW589852:MOA589853 MXS589852:MXW589853 NHO589852:NHS589853 NRK589852:NRO589853 OBG589852:OBK589853 OLC589852:OLG589853 OUY589852:OVC589853 PEU589852:PEY589853 POQ589852:POU589853 PYM589852:PYQ589853 QII589852:QIM589853 QSE589852:QSI589853 RCA589852:RCE589853 RLW589852:RMA589853 RVS589852:RVW589853 SFO589852:SFS589853 SPK589852:SPO589853 SZG589852:SZK589853 TJC589852:TJG589853 TSY589852:TTC589853 UCU589852:UCY589853 UMQ589852:UMU589853 UWM589852:UWQ589853 VGI589852:VGM589853 VQE589852:VQI589853 WAA589852:WAE589853 WJW589852:WKA589853 WTS589852:WTW589853 HG655388:HK655389 RC655388:RG655389 AAY655388:ABC655389 AKU655388:AKY655389 AUQ655388:AUU655389 BEM655388:BEQ655389 BOI655388:BOM655389 BYE655388:BYI655389 CIA655388:CIE655389 CRW655388:CSA655389 DBS655388:DBW655389 DLO655388:DLS655389 DVK655388:DVO655389 EFG655388:EFK655389 EPC655388:EPG655389 EYY655388:EZC655389 FIU655388:FIY655389 FSQ655388:FSU655389 GCM655388:GCQ655389 GMI655388:GMM655389 GWE655388:GWI655389 HGA655388:HGE655389 HPW655388:HQA655389 HZS655388:HZW655389 IJO655388:IJS655389 ITK655388:ITO655389 JDG655388:JDK655389 JNC655388:JNG655389 JWY655388:JXC655389 KGU655388:KGY655389 KQQ655388:KQU655389 LAM655388:LAQ655389 LKI655388:LKM655389 LUE655388:LUI655389 MEA655388:MEE655389 MNW655388:MOA655389 MXS655388:MXW655389 NHO655388:NHS655389 NRK655388:NRO655389 OBG655388:OBK655389 OLC655388:OLG655389 OUY655388:OVC655389 PEU655388:PEY655389 POQ655388:POU655389 PYM655388:PYQ655389 QII655388:QIM655389 QSE655388:QSI655389 RCA655388:RCE655389 RLW655388:RMA655389 RVS655388:RVW655389 SFO655388:SFS655389 SPK655388:SPO655389 SZG655388:SZK655389 TJC655388:TJG655389 TSY655388:TTC655389 UCU655388:UCY655389 UMQ655388:UMU655389 UWM655388:UWQ655389 VGI655388:VGM655389 VQE655388:VQI655389 WAA655388:WAE655389 WJW655388:WKA655389 WTS655388:WTW655389 HG720924:HK720925 RC720924:RG720925 AAY720924:ABC720925 AKU720924:AKY720925 AUQ720924:AUU720925 BEM720924:BEQ720925 BOI720924:BOM720925 BYE720924:BYI720925 CIA720924:CIE720925 CRW720924:CSA720925 DBS720924:DBW720925 DLO720924:DLS720925 DVK720924:DVO720925 EFG720924:EFK720925 EPC720924:EPG720925 EYY720924:EZC720925 FIU720924:FIY720925 FSQ720924:FSU720925 GCM720924:GCQ720925 GMI720924:GMM720925 GWE720924:GWI720925 HGA720924:HGE720925 HPW720924:HQA720925 HZS720924:HZW720925 IJO720924:IJS720925 ITK720924:ITO720925 JDG720924:JDK720925 JNC720924:JNG720925 JWY720924:JXC720925 KGU720924:KGY720925 KQQ720924:KQU720925 LAM720924:LAQ720925 LKI720924:LKM720925 LUE720924:LUI720925 MEA720924:MEE720925 MNW720924:MOA720925 MXS720924:MXW720925 NHO720924:NHS720925 NRK720924:NRO720925 OBG720924:OBK720925 OLC720924:OLG720925 OUY720924:OVC720925 PEU720924:PEY720925 POQ720924:POU720925 PYM720924:PYQ720925 QII720924:QIM720925 QSE720924:QSI720925 RCA720924:RCE720925 RLW720924:RMA720925 RVS720924:RVW720925 SFO720924:SFS720925 SPK720924:SPO720925 SZG720924:SZK720925 TJC720924:TJG720925 TSY720924:TTC720925 UCU720924:UCY720925 UMQ720924:UMU720925 UWM720924:UWQ720925 VGI720924:VGM720925 VQE720924:VQI720925 WAA720924:WAE720925 WJW720924:WKA720925 WTS720924:WTW720925 HG786460:HK786461 RC786460:RG786461 AAY786460:ABC786461 AKU786460:AKY786461 AUQ786460:AUU786461 BEM786460:BEQ786461 BOI786460:BOM786461 BYE786460:BYI786461 CIA786460:CIE786461 CRW786460:CSA786461 DBS786460:DBW786461 DLO786460:DLS786461 DVK786460:DVO786461 EFG786460:EFK786461 EPC786460:EPG786461 EYY786460:EZC786461 FIU786460:FIY786461 FSQ786460:FSU786461 GCM786460:GCQ786461 GMI786460:GMM786461 GWE786460:GWI786461 HGA786460:HGE786461 HPW786460:HQA786461 HZS786460:HZW786461 IJO786460:IJS786461 ITK786460:ITO786461 JDG786460:JDK786461 JNC786460:JNG786461 JWY786460:JXC786461 KGU786460:KGY786461 KQQ786460:KQU786461 LAM786460:LAQ786461 LKI786460:LKM786461 LUE786460:LUI786461 MEA786460:MEE786461 MNW786460:MOA786461 MXS786460:MXW786461 NHO786460:NHS786461 NRK786460:NRO786461 OBG786460:OBK786461 OLC786460:OLG786461 OUY786460:OVC786461 PEU786460:PEY786461 POQ786460:POU786461 PYM786460:PYQ786461 QII786460:QIM786461 QSE786460:QSI786461 RCA786460:RCE786461 RLW786460:RMA786461 RVS786460:RVW786461 SFO786460:SFS786461 SPK786460:SPO786461 SZG786460:SZK786461 TJC786460:TJG786461 TSY786460:TTC786461 UCU786460:UCY786461 UMQ786460:UMU786461 UWM786460:UWQ786461 VGI786460:VGM786461 VQE786460:VQI786461 WAA786460:WAE786461 WJW786460:WKA786461 WTS786460:WTW786461 HG851996:HK851997 RC851996:RG851997 AAY851996:ABC851997 AKU851996:AKY851997 AUQ851996:AUU851997 BEM851996:BEQ851997 BOI851996:BOM851997 BYE851996:BYI851997 CIA851996:CIE851997 CRW851996:CSA851997 DBS851996:DBW851997 DLO851996:DLS851997 DVK851996:DVO851997 EFG851996:EFK851997 EPC851996:EPG851997 EYY851996:EZC851997 FIU851996:FIY851997 FSQ851996:FSU851997 GCM851996:GCQ851997 GMI851996:GMM851997 GWE851996:GWI851997 HGA851996:HGE851997 HPW851996:HQA851997 HZS851996:HZW851997 IJO851996:IJS851997 ITK851996:ITO851997 JDG851996:JDK851997 JNC851996:JNG851997 JWY851996:JXC851997 KGU851996:KGY851997 KQQ851996:KQU851997 LAM851996:LAQ851997 LKI851996:LKM851997 LUE851996:LUI851997 MEA851996:MEE851997 MNW851996:MOA851997 MXS851996:MXW851997 NHO851996:NHS851997 NRK851996:NRO851997 OBG851996:OBK851997 OLC851996:OLG851997 OUY851996:OVC851997 PEU851996:PEY851997 POQ851996:POU851997 PYM851996:PYQ851997 QII851996:QIM851997 QSE851996:QSI851997 RCA851996:RCE851997 RLW851996:RMA851997 RVS851996:RVW851997 SFO851996:SFS851997 SPK851996:SPO851997 SZG851996:SZK851997 TJC851996:TJG851997 TSY851996:TTC851997 UCU851996:UCY851997 UMQ851996:UMU851997 UWM851996:UWQ851997 VGI851996:VGM851997 VQE851996:VQI851997 WAA851996:WAE851997 WJW851996:WKA851997 WTS851996:WTW851997 HG917532:HK917533 RC917532:RG917533 AAY917532:ABC917533 AKU917532:AKY917533 AUQ917532:AUU917533 BEM917532:BEQ917533 BOI917532:BOM917533 BYE917532:BYI917533 CIA917532:CIE917533 CRW917532:CSA917533 DBS917532:DBW917533 DLO917532:DLS917533 DVK917532:DVO917533 EFG917532:EFK917533 EPC917532:EPG917533 EYY917532:EZC917533 FIU917532:FIY917533 FSQ917532:FSU917533 GCM917532:GCQ917533 GMI917532:GMM917533 GWE917532:GWI917533 HGA917532:HGE917533 HPW917532:HQA917533 HZS917532:HZW917533 IJO917532:IJS917533 ITK917532:ITO917533 JDG917532:JDK917533 JNC917532:JNG917533 JWY917532:JXC917533 KGU917532:KGY917533 KQQ917532:KQU917533 LAM917532:LAQ917533 LKI917532:LKM917533 LUE917532:LUI917533 MEA917532:MEE917533 MNW917532:MOA917533 MXS917532:MXW917533 NHO917532:NHS917533 NRK917532:NRO917533 OBG917532:OBK917533 OLC917532:OLG917533 OUY917532:OVC917533 PEU917532:PEY917533 POQ917532:POU917533 PYM917532:PYQ917533 QII917532:QIM917533 QSE917532:QSI917533 RCA917532:RCE917533 RLW917532:RMA917533 RVS917532:RVW917533 SFO917532:SFS917533 SPK917532:SPO917533 SZG917532:SZK917533 TJC917532:TJG917533 TSY917532:TTC917533 UCU917532:UCY917533 UMQ917532:UMU917533 UWM917532:UWQ917533 VGI917532:VGM917533 VQE917532:VQI917533 WAA917532:WAE917533 WJW917532:WKA917533 WTS917532:WTW917533 HG983068:HK983069 RC983068:RG983069 AAY983068:ABC983069 AKU983068:AKY983069 AUQ983068:AUU983069 BEM983068:BEQ983069 BOI983068:BOM983069 BYE983068:BYI983069 CIA983068:CIE983069 CRW983068:CSA983069 DBS983068:DBW983069 DLO983068:DLS983069 DVK983068:DVO983069 EFG983068:EFK983069 EPC983068:EPG983069 EYY983068:EZC983069 FIU983068:FIY983069 FSQ983068:FSU983069 GCM983068:GCQ983069 GMI983068:GMM983069 GWE983068:GWI983069 HGA983068:HGE983069 HPW983068:HQA983069 HZS983068:HZW983069 IJO983068:IJS983069 ITK983068:ITO983069 JDG983068:JDK983069 JNC983068:JNG983069 JWY983068:JXC983069 KGU983068:KGY983069 KQQ983068:KQU983069 LAM983068:LAQ983069 LKI983068:LKM983069 LUE983068:LUI983069 MEA983068:MEE983069 MNW983068:MOA983069 MXS983068:MXW983069 NHO983068:NHS983069 NRK983068:NRO983069 OBG983068:OBK983069 OLC983068:OLG983069 OUY983068:OVC983069 PEU983068:PEY983069 POQ983068:POU983069 PYM983068:PYQ983069 QII983068:QIM983069 QSE983068:QSI983069 RCA983068:RCE983069 RLW983068:RMA983069 RVS983068:RVW983069 SFO983068:SFS983069 SPK983068:SPO983069 SZG983068:SZK983069 TJC983068:TJG983069 TSY983068:TTC983069 UCU983068:UCY983069 UMQ983068:UMU983069 UWM983068:UWQ983069 VGI983068:VGM983069 VQE983068:VQI983069 WAA983068:WAE983069 WJW983068:WKA983069 WTS983068:WTW983069 GW983152:GW1048576 QS983152:QS1048576 AAO983152:AAO1048576 AKK983152:AKK1048576 AUG983152:AUG1048576 BEC983152:BEC1048576 BNY983152:BNY1048576 BXU983152:BXU1048576 CHQ983152:CHQ1048576 CRM983152:CRM1048576 DBI983152:DBI1048576 DLE983152:DLE1048576 DVA983152:DVA1048576 EEW983152:EEW1048576 EOS983152:EOS1048576 EYO983152:EYO1048576 FIK983152:FIK1048576 FSG983152:FSG1048576 GCC983152:GCC1048576 GLY983152:GLY1048576 GVU983152:GVU1048576 HFQ983152:HFQ1048576 HPM983152:HPM1048576 HZI983152:HZI1048576 IJE983152:IJE1048576 ITA983152:ITA1048576 JCW983152:JCW1048576 JMS983152:JMS1048576 JWO983152:JWO1048576 KGK983152:KGK1048576 KQG983152:KQG1048576 LAC983152:LAC1048576 LJY983152:LJY1048576 LTU983152:LTU1048576 MDQ983152:MDQ1048576 MNM983152:MNM1048576 MXI983152:MXI1048576 NHE983152:NHE1048576 NRA983152:NRA1048576 OAW983152:OAW1048576 OKS983152:OKS1048576 OUO983152:OUO1048576 PEK983152:PEK1048576 POG983152:POG1048576 PYC983152:PYC1048576 QHY983152:QHY1048576 QRU983152:QRU1048576 RBQ983152:RBQ1048576 RLM983152:RLM1048576 RVI983152:RVI1048576 SFE983152:SFE1048576 SPA983152:SPA1048576 SYW983152:SYW1048576 TIS983152:TIS1048576 TSO983152:TSO1048576 UCK983152:UCK1048576 UMG983152:UMG1048576 UWC983152:UWC1048576 VFY983152:VFY1048576 VPU983152:VPU1048576 VZQ983152:VZQ1048576 WJM983152:WJM1048576 WTI983152:WTI1048576 GU983152:GU1048576 QQ983152:QQ1048576 AAM983152:AAM1048576 AKI983152:AKI1048576 AUE983152:AUE1048576 BEA983152:BEA1048576 BNW983152:BNW1048576 BXS983152:BXS1048576 CHO983152:CHO1048576 CRK983152:CRK1048576 DBG983152:DBG1048576 DLC983152:DLC1048576 DUY983152:DUY1048576 EEU983152:EEU1048576 EOQ983152:EOQ1048576 EYM983152:EYM1048576 FII983152:FII1048576 FSE983152:FSE1048576 GCA983152:GCA1048576 GLW983152:GLW1048576 GVS983152:GVS1048576 HFO983152:HFO1048576 HPK983152:HPK1048576 HZG983152:HZG1048576 IJC983152:IJC1048576 ISY983152:ISY1048576 JCU983152:JCU1048576 JMQ983152:JMQ1048576 JWM983152:JWM1048576 KGI983152:KGI1048576 KQE983152:KQE1048576 LAA983152:LAA1048576 LJW983152:LJW1048576 LTS983152:LTS1048576 MDO983152:MDO1048576 MNK983152:MNK1048576 MXG983152:MXG1048576 NHC983152:NHC1048576 NQY983152:NQY1048576 OAU983152:OAU1048576 OKQ983152:OKQ1048576 OUM983152:OUM1048576 PEI983152:PEI1048576 POE983152:POE1048576 PYA983152:PYA1048576 QHW983152:QHW1048576 QRS983152:QRS1048576 RBO983152:RBO1048576 RLK983152:RLK1048576 RVG983152:RVG1048576 SFC983152:SFC1048576 SOY983152:SOY1048576 SYU983152:SYU1048576 TIQ983152:TIQ1048576 TSM983152:TSM1048576 UCI983152:UCI1048576 UME983152:UME1048576 UWA983152:UWA1048576 VFW983152:VFW1048576 VPS983152:VPS1048576 VZO983152:VZO1048576 WJK983152:WJK1048576 WTG983152:WTG1048576 HA983152:HA1048576 QW983152:QW1048576 AAS983152:AAS1048576 AKO983152:AKO1048576 AUK983152:AUK1048576 BEG983152:BEG1048576 BOC983152:BOC1048576 BXY983152:BXY1048576 CHU983152:CHU1048576 CRQ983152:CRQ1048576 DBM983152:DBM1048576 DLI983152:DLI1048576 DVE983152:DVE1048576 EFA983152:EFA1048576 EOW983152:EOW1048576 EYS983152:EYS1048576 FIO983152:FIO1048576 FSK983152:FSK1048576 GCG983152:GCG1048576 GMC983152:GMC1048576 GVY983152:GVY1048576 HFU983152:HFU1048576 HPQ983152:HPQ1048576 HZM983152:HZM1048576 IJI983152:IJI1048576 ITE983152:ITE1048576 JDA983152:JDA1048576 JMW983152:JMW1048576 JWS983152:JWS1048576 KGO983152:KGO1048576 KQK983152:KQK1048576 LAG983152:LAG1048576 LKC983152:LKC1048576 LTY983152:LTY1048576 MDU983152:MDU1048576 MNQ983152:MNQ1048576 MXM983152:MXM1048576 NHI983152:NHI1048576 NRE983152:NRE1048576 OBA983152:OBA1048576 OKW983152:OKW1048576 OUS983152:OUS1048576 PEO983152:PEO1048576 POK983152:POK1048576 PYG983152:PYG1048576 QIC983152:QIC1048576 QRY983152:QRY1048576 RBU983152:RBU1048576 RLQ983152:RLQ1048576 RVM983152:RVM1048576 SFI983152:SFI1048576 SPE983152:SPE1048576 SZA983152:SZA1048576 TIW983152:TIW1048576 TSS983152:TSS1048576 UCO983152:UCO1048576 UMK983152:UMK1048576 UWG983152:UWG1048576 VGC983152:VGC1048576 VPY983152:VPY1048576 VZU983152:VZU1048576 WJQ983152:WJQ1048576 WTM983152:WTM1048576 GY983152:GY1048576 QU983152:QU1048576 AAQ983152:AAQ1048576 AKM983152:AKM1048576 AUI983152:AUI1048576 BEE983152:BEE1048576 BOA983152:BOA1048576 BXW983152:BXW1048576 CHS983152:CHS1048576 CRO983152:CRO1048576 DBK983152:DBK1048576 DLG983152:DLG1048576 DVC983152:DVC1048576 EEY983152:EEY1048576 EOU983152:EOU1048576 EYQ983152:EYQ1048576 FIM983152:FIM1048576 FSI983152:FSI1048576 GCE983152:GCE1048576 GMA983152:GMA1048576 GVW983152:GVW1048576 HFS983152:HFS1048576 HPO983152:HPO1048576 HZK983152:HZK1048576 IJG983152:IJG1048576 ITC983152:ITC1048576 JCY983152:JCY1048576 JMU983152:JMU1048576 JWQ983152:JWQ1048576 KGM983152:KGM1048576 KQI983152:KQI1048576 LAE983152:LAE1048576 LKA983152:LKA1048576 LTW983152:LTW1048576 MDS983152:MDS1048576 MNO983152:MNO1048576 MXK983152:MXK1048576 NHG983152:NHG1048576 NRC983152:NRC1048576 OAY983152:OAY1048576 OKU983152:OKU1048576 OUQ983152:OUQ1048576 PEM983152:PEM1048576 POI983152:POI1048576 PYE983152:PYE1048576 QIA983152:QIA1048576 QRW983152:QRW1048576 RBS983152:RBS1048576 RLO983152:RLO1048576 RVK983152:RVK1048576 SFG983152:SFG1048576 SPC983152:SPC1048576 SYY983152:SYY1048576 TIU983152:TIU1048576 TSQ983152:TSQ1048576 UCM983152:UCM1048576 UMI983152:UMI1048576 UWE983152:UWE1048576 VGA983152:VGA1048576 VPW983152:VPW1048576 VZS983152:VZS1048576 WJO983152:WJO1048576 WTK983152:WTK1048576 HF65566:HK131097 RB65566:RG131097 AAX65566:ABC131097 AKT65566:AKY131097 AUP65566:AUU131097 BEL65566:BEQ131097 BOH65566:BOM131097 BYD65566:BYI131097 CHZ65566:CIE131097 CRV65566:CSA131097 DBR65566:DBW131097 DLN65566:DLS131097 DVJ65566:DVO131097 EFF65566:EFK131097 EPB65566:EPG131097 EYX65566:EZC131097 FIT65566:FIY131097 FSP65566:FSU131097 GCL65566:GCQ131097 GMH65566:GMM131097 GWD65566:GWI131097 HFZ65566:HGE131097 HPV65566:HQA131097 HZR65566:HZW131097 IJN65566:IJS131097 ITJ65566:ITO131097 JDF65566:JDK131097 JNB65566:JNG131097 JWX65566:JXC131097 KGT65566:KGY131097 KQP65566:KQU131097 LAL65566:LAQ131097 LKH65566:LKM131097 LUD65566:LUI131097 MDZ65566:MEE131097 MNV65566:MOA131097 MXR65566:MXW131097 NHN65566:NHS131097 NRJ65566:NRO131097 OBF65566:OBK131097 OLB65566:OLG131097 OUX65566:OVC131097 PET65566:PEY131097 POP65566:POU131097 PYL65566:PYQ131097 QIH65566:QIM131097 QSD65566:QSI131097 RBZ65566:RCE131097 RLV65566:RMA131097 RVR65566:RVW131097 SFN65566:SFS131097 SPJ65566:SPO131097 SZF65566:SZK131097 TJB65566:TJG131097 TSX65566:TTC131097 UCT65566:UCY131097 UMP65566:UMU131097 UWL65566:UWQ131097 VGH65566:VGM131097 VQD65566:VQI131097 VZZ65566:WAE131097 WJV65566:WKA131097 WTR65566:WTW131097 HF131102:HK196633 RB131102:RG196633 AAX131102:ABC196633 AKT131102:AKY196633 AUP131102:AUU196633 BEL131102:BEQ196633 BOH131102:BOM196633 BYD131102:BYI196633 CHZ131102:CIE196633 CRV131102:CSA196633 DBR131102:DBW196633 DLN131102:DLS196633 DVJ131102:DVO196633 EFF131102:EFK196633 EPB131102:EPG196633 EYX131102:EZC196633 FIT131102:FIY196633 FSP131102:FSU196633 GCL131102:GCQ196633 GMH131102:GMM196633 GWD131102:GWI196633 HFZ131102:HGE196633 HPV131102:HQA196633 HZR131102:HZW196633 IJN131102:IJS196633 ITJ131102:ITO196633 JDF131102:JDK196633 JNB131102:JNG196633 JWX131102:JXC196633 KGT131102:KGY196633 KQP131102:KQU196633 LAL131102:LAQ196633 LKH131102:LKM196633 LUD131102:LUI196633 MDZ131102:MEE196633 MNV131102:MOA196633 MXR131102:MXW196633 NHN131102:NHS196633 NRJ131102:NRO196633 OBF131102:OBK196633 OLB131102:OLG196633 OUX131102:OVC196633 PET131102:PEY196633 POP131102:POU196633 PYL131102:PYQ196633 QIH131102:QIM196633 QSD131102:QSI196633 RBZ131102:RCE196633 RLV131102:RMA196633 RVR131102:RVW196633 SFN131102:SFS196633 SPJ131102:SPO196633 SZF131102:SZK196633 TJB131102:TJG196633 TSX131102:TTC196633 UCT131102:UCY196633 UMP131102:UMU196633 UWL131102:UWQ196633 VGH131102:VGM196633 VQD131102:VQI196633 VZZ131102:WAE196633 WJV131102:WKA196633 WTR131102:WTW196633 HF196638:HK262169 RB196638:RG262169 AAX196638:ABC262169 AKT196638:AKY262169 AUP196638:AUU262169 BEL196638:BEQ262169 BOH196638:BOM262169 BYD196638:BYI262169 CHZ196638:CIE262169 CRV196638:CSA262169 DBR196638:DBW262169 DLN196638:DLS262169 DVJ196638:DVO262169 EFF196638:EFK262169 EPB196638:EPG262169 EYX196638:EZC262169 FIT196638:FIY262169 FSP196638:FSU262169 GCL196638:GCQ262169 GMH196638:GMM262169 GWD196638:GWI262169 HFZ196638:HGE262169 HPV196638:HQA262169 HZR196638:HZW262169 IJN196638:IJS262169 ITJ196638:ITO262169 JDF196638:JDK262169 JNB196638:JNG262169 JWX196638:JXC262169 KGT196638:KGY262169 KQP196638:KQU262169 LAL196638:LAQ262169 LKH196638:LKM262169 LUD196638:LUI262169 MDZ196638:MEE262169 MNV196638:MOA262169 MXR196638:MXW262169 NHN196638:NHS262169 NRJ196638:NRO262169 OBF196638:OBK262169 OLB196638:OLG262169 OUX196638:OVC262169 PET196638:PEY262169 POP196638:POU262169 PYL196638:PYQ262169 QIH196638:QIM262169 QSD196638:QSI262169 RBZ196638:RCE262169 RLV196638:RMA262169 RVR196638:RVW262169 SFN196638:SFS262169 SPJ196638:SPO262169 SZF196638:SZK262169 TJB196638:TJG262169 TSX196638:TTC262169 UCT196638:UCY262169 UMP196638:UMU262169 UWL196638:UWQ262169 VGH196638:VGM262169 VQD196638:VQI262169 VZZ196638:WAE262169 WJV196638:WKA262169 WTR196638:WTW262169 HF262174:HK327705 RB262174:RG327705 AAX262174:ABC327705 AKT262174:AKY327705 AUP262174:AUU327705 BEL262174:BEQ327705 BOH262174:BOM327705 BYD262174:BYI327705 CHZ262174:CIE327705 CRV262174:CSA327705 DBR262174:DBW327705 DLN262174:DLS327705 DVJ262174:DVO327705 EFF262174:EFK327705 EPB262174:EPG327705 EYX262174:EZC327705 FIT262174:FIY327705 FSP262174:FSU327705 GCL262174:GCQ327705 GMH262174:GMM327705 GWD262174:GWI327705 HFZ262174:HGE327705 HPV262174:HQA327705 HZR262174:HZW327705 IJN262174:IJS327705 ITJ262174:ITO327705 JDF262174:JDK327705 JNB262174:JNG327705 JWX262174:JXC327705 KGT262174:KGY327705 KQP262174:KQU327705 LAL262174:LAQ327705 LKH262174:LKM327705 LUD262174:LUI327705 MDZ262174:MEE327705 MNV262174:MOA327705 MXR262174:MXW327705 NHN262174:NHS327705 NRJ262174:NRO327705 OBF262174:OBK327705 OLB262174:OLG327705 OUX262174:OVC327705 PET262174:PEY327705 POP262174:POU327705 PYL262174:PYQ327705 QIH262174:QIM327705 QSD262174:QSI327705 RBZ262174:RCE327705 RLV262174:RMA327705 RVR262174:RVW327705 SFN262174:SFS327705 SPJ262174:SPO327705 SZF262174:SZK327705 TJB262174:TJG327705 TSX262174:TTC327705 UCT262174:UCY327705 UMP262174:UMU327705 UWL262174:UWQ327705 VGH262174:VGM327705 VQD262174:VQI327705 VZZ262174:WAE327705 WJV262174:WKA327705 WTR262174:WTW327705 HF327710:HK393241 RB327710:RG393241 AAX327710:ABC393241 AKT327710:AKY393241 AUP327710:AUU393241 BEL327710:BEQ393241 BOH327710:BOM393241 BYD327710:BYI393241 CHZ327710:CIE393241 CRV327710:CSA393241 DBR327710:DBW393241 DLN327710:DLS393241 DVJ327710:DVO393241 EFF327710:EFK393241 EPB327710:EPG393241 EYX327710:EZC393241 FIT327710:FIY393241 FSP327710:FSU393241 GCL327710:GCQ393241 GMH327710:GMM393241 GWD327710:GWI393241 HFZ327710:HGE393241 HPV327710:HQA393241 HZR327710:HZW393241 IJN327710:IJS393241 ITJ327710:ITO393241 JDF327710:JDK393241 JNB327710:JNG393241 JWX327710:JXC393241 KGT327710:KGY393241 KQP327710:KQU393241 LAL327710:LAQ393241 LKH327710:LKM393241 LUD327710:LUI393241 MDZ327710:MEE393241 MNV327710:MOA393241 MXR327710:MXW393241 NHN327710:NHS393241 NRJ327710:NRO393241 OBF327710:OBK393241 OLB327710:OLG393241 OUX327710:OVC393241 PET327710:PEY393241 POP327710:POU393241 PYL327710:PYQ393241 QIH327710:QIM393241 QSD327710:QSI393241 RBZ327710:RCE393241 RLV327710:RMA393241 RVR327710:RVW393241 SFN327710:SFS393241 SPJ327710:SPO393241 SZF327710:SZK393241 TJB327710:TJG393241 TSX327710:TTC393241 UCT327710:UCY393241 UMP327710:UMU393241 UWL327710:UWQ393241 VGH327710:VGM393241 VQD327710:VQI393241 VZZ327710:WAE393241 WJV327710:WKA393241 WTR327710:WTW393241 HF393246:HK458777 RB393246:RG458777 AAX393246:ABC458777 AKT393246:AKY458777 AUP393246:AUU458777 BEL393246:BEQ458777 BOH393246:BOM458777 BYD393246:BYI458777 CHZ393246:CIE458777 CRV393246:CSA458777 DBR393246:DBW458777 DLN393246:DLS458777 DVJ393246:DVO458777 EFF393246:EFK458777 EPB393246:EPG458777 EYX393246:EZC458777 FIT393246:FIY458777 FSP393246:FSU458777 GCL393246:GCQ458777 GMH393246:GMM458777 GWD393246:GWI458777 HFZ393246:HGE458777 HPV393246:HQA458777 HZR393246:HZW458777 IJN393246:IJS458777 ITJ393246:ITO458777 JDF393246:JDK458777 JNB393246:JNG458777 JWX393246:JXC458777 KGT393246:KGY458777 KQP393246:KQU458777 LAL393246:LAQ458777 LKH393246:LKM458777 LUD393246:LUI458777 MDZ393246:MEE458777 MNV393246:MOA458777 MXR393246:MXW458777 NHN393246:NHS458777 NRJ393246:NRO458777 OBF393246:OBK458777 OLB393246:OLG458777 OUX393246:OVC458777 PET393246:PEY458777 POP393246:POU458777 PYL393246:PYQ458777 QIH393246:QIM458777 QSD393246:QSI458777 RBZ393246:RCE458777 RLV393246:RMA458777 RVR393246:RVW458777 SFN393246:SFS458777 SPJ393246:SPO458777 SZF393246:SZK458777 TJB393246:TJG458777 TSX393246:TTC458777 UCT393246:UCY458777 UMP393246:UMU458777 UWL393246:UWQ458777 VGH393246:VGM458777 VQD393246:VQI458777 VZZ393246:WAE458777 WJV393246:WKA458777 WTR393246:WTW458777 HF458782:HK524313 RB458782:RG524313 AAX458782:ABC524313 AKT458782:AKY524313 AUP458782:AUU524313 BEL458782:BEQ524313 BOH458782:BOM524313 BYD458782:BYI524313 CHZ458782:CIE524313 CRV458782:CSA524313 DBR458782:DBW524313 DLN458782:DLS524313 DVJ458782:DVO524313 EFF458782:EFK524313 EPB458782:EPG524313 EYX458782:EZC524313 FIT458782:FIY524313 FSP458782:FSU524313 GCL458782:GCQ524313 GMH458782:GMM524313 GWD458782:GWI524313 HFZ458782:HGE524313 HPV458782:HQA524313 HZR458782:HZW524313 IJN458782:IJS524313 ITJ458782:ITO524313 JDF458782:JDK524313 JNB458782:JNG524313 JWX458782:JXC524313 KGT458782:KGY524313 KQP458782:KQU524313 LAL458782:LAQ524313 LKH458782:LKM524313 LUD458782:LUI524313 MDZ458782:MEE524313 MNV458782:MOA524313 MXR458782:MXW524313 NHN458782:NHS524313 NRJ458782:NRO524313 OBF458782:OBK524313 OLB458782:OLG524313 OUX458782:OVC524313 PET458782:PEY524313 POP458782:POU524313 PYL458782:PYQ524313 QIH458782:QIM524313 QSD458782:QSI524313 RBZ458782:RCE524313 RLV458782:RMA524313 RVR458782:RVW524313 SFN458782:SFS524313 SPJ458782:SPO524313 SZF458782:SZK524313 TJB458782:TJG524313 TSX458782:TTC524313 UCT458782:UCY524313 UMP458782:UMU524313 UWL458782:UWQ524313 VGH458782:VGM524313 VQD458782:VQI524313 VZZ458782:WAE524313 WJV458782:WKA524313 WTR458782:WTW524313 HF524318:HK589849 RB524318:RG589849 AAX524318:ABC589849 AKT524318:AKY589849 AUP524318:AUU589849 BEL524318:BEQ589849 BOH524318:BOM589849 BYD524318:BYI589849 CHZ524318:CIE589849 CRV524318:CSA589849 DBR524318:DBW589849 DLN524318:DLS589849 DVJ524318:DVO589849 EFF524318:EFK589849 EPB524318:EPG589849 EYX524318:EZC589849 FIT524318:FIY589849 FSP524318:FSU589849 GCL524318:GCQ589849 GMH524318:GMM589849 GWD524318:GWI589849 HFZ524318:HGE589849 HPV524318:HQA589849 HZR524318:HZW589849 IJN524318:IJS589849 ITJ524318:ITO589849 JDF524318:JDK589849 JNB524318:JNG589849 JWX524318:JXC589849 KGT524318:KGY589849 KQP524318:KQU589849 LAL524318:LAQ589849 LKH524318:LKM589849 LUD524318:LUI589849 MDZ524318:MEE589849 MNV524318:MOA589849 MXR524318:MXW589849 NHN524318:NHS589849 NRJ524318:NRO589849 OBF524318:OBK589849 OLB524318:OLG589849 OUX524318:OVC589849 PET524318:PEY589849 POP524318:POU589849 PYL524318:PYQ589849 QIH524318:QIM589849 QSD524318:QSI589849 RBZ524318:RCE589849 RLV524318:RMA589849 RVR524318:RVW589849 SFN524318:SFS589849 SPJ524318:SPO589849 SZF524318:SZK589849 TJB524318:TJG589849 TSX524318:TTC589849 UCT524318:UCY589849 UMP524318:UMU589849 UWL524318:UWQ589849 VGH524318:VGM589849 VQD524318:VQI589849 VZZ524318:WAE589849 WJV524318:WKA589849 WTR524318:WTW589849 HF589854:HK655385 RB589854:RG655385 AAX589854:ABC655385 AKT589854:AKY655385 AUP589854:AUU655385 BEL589854:BEQ655385 BOH589854:BOM655385 BYD589854:BYI655385 CHZ589854:CIE655385 CRV589854:CSA655385 DBR589854:DBW655385 DLN589854:DLS655385 DVJ589854:DVO655385 EFF589854:EFK655385 EPB589854:EPG655385 EYX589854:EZC655385 FIT589854:FIY655385 FSP589854:FSU655385 GCL589854:GCQ655385 GMH589854:GMM655385 GWD589854:GWI655385 HFZ589854:HGE655385 HPV589854:HQA655385 HZR589854:HZW655385 IJN589854:IJS655385 ITJ589854:ITO655385 JDF589854:JDK655385 JNB589854:JNG655385 JWX589854:JXC655385 KGT589854:KGY655385 KQP589854:KQU655385 LAL589854:LAQ655385 LKH589854:LKM655385 LUD589854:LUI655385 MDZ589854:MEE655385 MNV589854:MOA655385 MXR589854:MXW655385 NHN589854:NHS655385 NRJ589854:NRO655385 OBF589854:OBK655385 OLB589854:OLG655385 OUX589854:OVC655385 PET589854:PEY655385 POP589854:POU655385 PYL589854:PYQ655385 QIH589854:QIM655385 QSD589854:QSI655385 RBZ589854:RCE655385 RLV589854:RMA655385 RVR589854:RVW655385 SFN589854:SFS655385 SPJ589854:SPO655385 SZF589854:SZK655385 TJB589854:TJG655385 TSX589854:TTC655385 UCT589854:UCY655385 UMP589854:UMU655385 UWL589854:UWQ655385 VGH589854:VGM655385 VQD589854:VQI655385 VZZ589854:WAE655385 WJV589854:WKA655385 WTR589854:WTW655385 HF655390:HK720921 RB655390:RG720921 AAX655390:ABC720921 AKT655390:AKY720921 AUP655390:AUU720921 BEL655390:BEQ720921 BOH655390:BOM720921 BYD655390:BYI720921 CHZ655390:CIE720921 CRV655390:CSA720921 DBR655390:DBW720921 DLN655390:DLS720921 DVJ655390:DVO720921 EFF655390:EFK720921 EPB655390:EPG720921 EYX655390:EZC720921 FIT655390:FIY720921 FSP655390:FSU720921 GCL655390:GCQ720921 GMH655390:GMM720921 GWD655390:GWI720921 HFZ655390:HGE720921 HPV655390:HQA720921 HZR655390:HZW720921 IJN655390:IJS720921 ITJ655390:ITO720921 JDF655390:JDK720921 JNB655390:JNG720921 JWX655390:JXC720921 KGT655390:KGY720921 KQP655390:KQU720921 LAL655390:LAQ720921 LKH655390:LKM720921 LUD655390:LUI720921 MDZ655390:MEE720921 MNV655390:MOA720921 MXR655390:MXW720921 NHN655390:NHS720921 NRJ655390:NRO720921 OBF655390:OBK720921 OLB655390:OLG720921 OUX655390:OVC720921 PET655390:PEY720921 POP655390:POU720921 PYL655390:PYQ720921 QIH655390:QIM720921 QSD655390:QSI720921 RBZ655390:RCE720921 RLV655390:RMA720921 RVR655390:RVW720921 SFN655390:SFS720921 SPJ655390:SPO720921 SZF655390:SZK720921 TJB655390:TJG720921 TSX655390:TTC720921 UCT655390:UCY720921 UMP655390:UMU720921 UWL655390:UWQ720921 VGH655390:VGM720921 VQD655390:VQI720921 VZZ655390:WAE720921 WJV655390:WKA720921 WTR655390:WTW720921 HF720926:HK786457 RB720926:RG786457 AAX720926:ABC786457 AKT720926:AKY786457 AUP720926:AUU786457 BEL720926:BEQ786457 BOH720926:BOM786457 BYD720926:BYI786457 CHZ720926:CIE786457 CRV720926:CSA786457 DBR720926:DBW786457 DLN720926:DLS786457 DVJ720926:DVO786457 EFF720926:EFK786457 EPB720926:EPG786457 EYX720926:EZC786457 FIT720926:FIY786457 FSP720926:FSU786457 GCL720926:GCQ786457 GMH720926:GMM786457 GWD720926:GWI786457 HFZ720926:HGE786457 HPV720926:HQA786457 HZR720926:HZW786457 IJN720926:IJS786457 ITJ720926:ITO786457 JDF720926:JDK786457 JNB720926:JNG786457 JWX720926:JXC786457 KGT720926:KGY786457 KQP720926:KQU786457 LAL720926:LAQ786457 LKH720926:LKM786457 LUD720926:LUI786457 MDZ720926:MEE786457 MNV720926:MOA786457 MXR720926:MXW786457 NHN720926:NHS786457 NRJ720926:NRO786457 OBF720926:OBK786457 OLB720926:OLG786457 OUX720926:OVC786457 PET720926:PEY786457 POP720926:POU786457 PYL720926:PYQ786457 QIH720926:QIM786457 QSD720926:QSI786457 RBZ720926:RCE786457 RLV720926:RMA786457 RVR720926:RVW786457 SFN720926:SFS786457 SPJ720926:SPO786457 SZF720926:SZK786457 TJB720926:TJG786457 TSX720926:TTC786457 UCT720926:UCY786457 UMP720926:UMU786457 UWL720926:UWQ786457 VGH720926:VGM786457 VQD720926:VQI786457 VZZ720926:WAE786457 WJV720926:WKA786457 WTR720926:WTW786457 HF786462:HK851993 RB786462:RG851993 AAX786462:ABC851993 AKT786462:AKY851993 AUP786462:AUU851993 BEL786462:BEQ851993 BOH786462:BOM851993 BYD786462:BYI851993 CHZ786462:CIE851993 CRV786462:CSA851993 DBR786462:DBW851993 DLN786462:DLS851993 DVJ786462:DVO851993 EFF786462:EFK851993 EPB786462:EPG851993 EYX786462:EZC851993 FIT786462:FIY851993 FSP786462:FSU851993 GCL786462:GCQ851993 GMH786462:GMM851993 GWD786462:GWI851993 HFZ786462:HGE851993 HPV786462:HQA851993 HZR786462:HZW851993 IJN786462:IJS851993 ITJ786462:ITO851993 JDF786462:JDK851993 JNB786462:JNG851993 JWX786462:JXC851993 KGT786462:KGY851993 KQP786462:KQU851993 LAL786462:LAQ851993 LKH786462:LKM851993 LUD786462:LUI851993 MDZ786462:MEE851993 MNV786462:MOA851993 MXR786462:MXW851993 NHN786462:NHS851993 NRJ786462:NRO851993 OBF786462:OBK851993 OLB786462:OLG851993 OUX786462:OVC851993 PET786462:PEY851993 POP786462:POU851993 PYL786462:PYQ851993 QIH786462:QIM851993 QSD786462:QSI851993 RBZ786462:RCE851993 RLV786462:RMA851993 RVR786462:RVW851993 SFN786462:SFS851993 SPJ786462:SPO851993 SZF786462:SZK851993 TJB786462:TJG851993 TSX786462:TTC851993 UCT786462:UCY851993 UMP786462:UMU851993 UWL786462:UWQ851993 VGH786462:VGM851993 VQD786462:VQI851993 VZZ786462:WAE851993 WJV786462:WKA851993 WTR786462:WTW851993 HF851998:HK917529 RB851998:RG917529 AAX851998:ABC917529 AKT851998:AKY917529 AUP851998:AUU917529 BEL851998:BEQ917529 BOH851998:BOM917529 BYD851998:BYI917529 CHZ851998:CIE917529 CRV851998:CSA917529 DBR851998:DBW917529 DLN851998:DLS917529 DVJ851998:DVO917529 EFF851998:EFK917529 EPB851998:EPG917529 EYX851998:EZC917529 FIT851998:FIY917529 FSP851998:FSU917529 GCL851998:GCQ917529 GMH851998:GMM917529 GWD851998:GWI917529 HFZ851998:HGE917529 HPV851998:HQA917529 HZR851998:HZW917529 IJN851998:IJS917529 ITJ851998:ITO917529 JDF851998:JDK917529 JNB851998:JNG917529 JWX851998:JXC917529 KGT851998:KGY917529 KQP851998:KQU917529 LAL851998:LAQ917529 LKH851998:LKM917529 LUD851998:LUI917529 MDZ851998:MEE917529 MNV851998:MOA917529 MXR851998:MXW917529 NHN851998:NHS917529 NRJ851998:NRO917529 OBF851998:OBK917529 OLB851998:OLG917529 OUX851998:OVC917529 PET851998:PEY917529 POP851998:POU917529 PYL851998:PYQ917529 QIH851998:QIM917529 QSD851998:QSI917529 RBZ851998:RCE917529 RLV851998:RMA917529 RVR851998:RVW917529 SFN851998:SFS917529 SPJ851998:SPO917529 SZF851998:SZK917529 TJB851998:TJG917529 TSX851998:TTC917529 UCT851998:UCY917529 UMP851998:UMU917529 UWL851998:UWQ917529 VGH851998:VGM917529 VQD851998:VQI917529 VZZ851998:WAE917529 WJV851998:WKA917529 WTR851998:WTW917529 HF917534:HK983065 RB917534:RG983065 AAX917534:ABC983065 AKT917534:AKY983065 AUP917534:AUU983065 BEL917534:BEQ983065 BOH917534:BOM983065 BYD917534:BYI983065 CHZ917534:CIE983065 CRV917534:CSA983065 DBR917534:DBW983065 DLN917534:DLS983065 DVJ917534:DVO983065 EFF917534:EFK983065 EPB917534:EPG983065 EYX917534:EZC983065 FIT917534:FIY983065 FSP917534:FSU983065 GCL917534:GCQ983065 GMH917534:GMM983065 GWD917534:GWI983065 HFZ917534:HGE983065 HPV917534:HQA983065 HZR917534:HZW983065 IJN917534:IJS983065 ITJ917534:ITO983065 JDF917534:JDK983065 JNB917534:JNG983065 JWX917534:JXC983065 KGT917534:KGY983065 KQP917534:KQU983065 LAL917534:LAQ983065 LKH917534:LKM983065 LUD917534:LUI983065 MDZ917534:MEE983065 MNV917534:MOA983065 MXR917534:MXW983065 NHN917534:NHS983065 NRJ917534:NRO983065 OBF917534:OBK983065 OLB917534:OLG983065 OUX917534:OVC983065 PET917534:PEY983065 POP917534:POU983065 PYL917534:PYQ983065 QIH917534:QIM983065 QSD917534:QSI983065 RBZ917534:RCE983065 RLV917534:RMA983065 RVR917534:RVW983065 SFN917534:SFS983065 SPJ917534:SPO983065 SZF917534:SZK983065 TJB917534:TJG983065 TSX917534:TTC983065 UCT917534:UCY983065 UMP917534:UMU983065 UWL917534:UWQ983065 VGH917534:VGM983065 VQD917534:VQI983065 VZZ917534:WAE983065 WJV917534:WKA983065 WTR917534:WTW983065 HF983070:HK1048576 RB983070:RG1048576 AAX983070:ABC1048576 AKT983070:AKY1048576 AUP983070:AUU1048576 BEL983070:BEQ1048576 BOH983070:BOM1048576 BYD983070:BYI1048576 CHZ983070:CIE1048576 CRV983070:CSA1048576 DBR983070:DBW1048576 DLN983070:DLS1048576 DVJ983070:DVO1048576 EFF983070:EFK1048576 EPB983070:EPG1048576 EYX983070:EZC1048576 FIT983070:FIY1048576 FSP983070:FSU1048576 GCL983070:GCQ1048576 GMH983070:GMM1048576 GWD983070:GWI1048576 HFZ983070:HGE1048576 HPV983070:HQA1048576 HZR983070:HZW1048576 IJN983070:IJS1048576 ITJ983070:ITO1048576 JDF983070:JDK1048576 JNB983070:JNG1048576 JWX983070:JXC1048576 KGT983070:KGY1048576 KQP983070:KQU1048576 LAL983070:LAQ1048576 LKH983070:LKM1048576 LUD983070:LUI1048576 MDZ983070:MEE1048576 MNV983070:MOA1048576 MXR983070:MXW1048576 NHN983070:NHS1048576 NRJ983070:NRO1048576 OBF983070:OBK1048576 OLB983070:OLG1048576 OUX983070:OVC1048576 PET983070:PEY1048576 POP983070:POU1048576 PYL983070:PYQ1048576 QIH983070:QIM1048576 QSD983070:QSI1048576 RBZ983070:RCE1048576 RLV983070:RMA1048576 RVR983070:RVW1048576 SFN983070:SFS1048576 SPJ983070:SPO1048576 SZF983070:SZK1048576 TJB983070:TJG1048576 TSX983070:TTC1048576 UCT983070:UCY1048576 UMP983070:UMU1048576 UWL983070:UWQ1048576 VGH983070:VGM1048576 VQD983070:VQI1048576 VZZ983070:WAE1048576 WJV983070:WKA1048576 WTR983070:WTW1048576 HF3:HK3 WTR3:WTW3 WJV3:WKA3 VZZ3:WAE3 VQD3:VQI3 VGH3:VGM3 UWL3:UWQ3 UMP3:UMU3 UCT3:UCY3 TSX3:TTC3 TJB3:TJG3 SZF3:SZK3 SPJ3:SPO3 SFN3:SFS3 RVR3:RVW3 RLV3:RMA3 RBZ3:RCE3 QSD3:QSI3 QIH3:QIM3 PYL3:PYQ3 POP3:POU3 PET3:PEY3 OUX3:OVC3 OLB3:OLG3 OBF3:OBK3 NRJ3:NRO3 NHN3:NHS3 MXR3:MXW3 MNV3:MOA3 MDZ3:MEE3 LUD3:LUI3 LKH3:LKM3 LAL3:LAQ3 KQP3:KQU3 KGT3:KGY3 JWX3:JXC3 JNB3:JNG3 JDF3:JDK3 ITJ3:ITO3 IJN3:IJS3 HZR3:HZW3 HPV3:HQA3 HFZ3:HGE3 GWD3:GWI3 GMH3:GMM3 GCL3:GCQ3 FSP3:FSU3 FIT3:FIY3 EYX3:EZC3 EPB3:EPG3 EFF3:EFK3 DVJ3:DVO3 DLN3:DLS3 DBR3:DBW3 CRV3:CSA3 CHZ3:CIE3 BYD3:BYI3 BOH3:BOM3 BEL3:BEQ3 AUP3:AUU3 AKT3:AKY3 AAX3:ABC3 RB3:RG3 FSF84 GCB84 WTL84 WJP84 VZT84 VPX84 VGB84 UWF84 UMJ84 UCN84 TSR84 TIV84 SYZ84 SPD84 SFH84 RVL84 RLP84 RBT84 QRX84 QIB84 PYF84 POJ84 PEN84 OUR84 OKV84 OAZ84 NRD84 NHH84 MXL84 MNP84 MDT84 LTX84 LKB84 LAF84 KQJ84 KGN84 JWR84 JMV84 JCZ84 ITD84 IJH84 HZL84 HPP84 HFT84 GVX84 GMB84 GCF84 FSJ84 FIN84 EYR84 EOV84 EEZ84 DVD84 DLH84 DBL84 CRP84 CHT84 BXX84 BOB84 BEF84 AUJ84 AKN84 AAR84 QV84 GZ84 WTN84:WTP84 WJR84:WJT84 VZV84:VZX84 VPZ84:VQB84 VGD84:VGF84 UWH84:UWJ84 UML84:UMN84 UCP84:UCR84 TST84:TSV84 TIX84:TIZ84 SZB84:SZD84 SPF84:SPH84 SFJ84:SFL84 RVN84:RVP84 RLR84:RLT84 RBV84:RBX84 QRZ84:QSB84 QID84:QIF84 PYH84:PYJ84 POL84:PON84 PEP84:PER84 OUT84:OUV84 OKX84:OKZ84 OBB84:OBD84 NRF84:NRH84 NHJ84:NHL84 MXN84:MXP84 MNR84:MNT84 MDV84:MDX84 LTZ84:LUB84 LKD84:LKF84 LAH84:LAJ84 KQL84:KQN84 KGP84:KGR84 JWT84:JWV84 JMX84:JMZ84 JDB84:JDD84 ITF84:ITH84 IJJ84:IJL84 HZN84:HZP84 HPR84:HPT84 HFV84:HFX84 GVZ84:GWB84 GMD84:GMF84 GCH84:GCJ84 FSL84:FSN84 FIP84:FIR84 EYT84:EYV84 EOX84:EOZ84 EFB84:EFD84 DVF84:DVH84 DLJ84:DLL84 DBN84:DBP84 CRR84:CRT84 CHV84:CHX84 BXZ84:BYB84 BOD84:BOF84 BEH84:BEJ84 AUL84:AUN84 AKP84:AKR84 AAT84:AAV84 QX84:QZ84 HB84:HD84 WTJ84 WJN84 VZR84 VPV84 VFZ84 UWD84 UMH84 UCL84 TSP84 TIT84 SYX84 SPB84 SFF84 RVJ84 RLN84 RBR84 QRV84 QHZ84 PYD84 POH84 PEL84 OUP84 OKT84 OAX84 NRB84 NHF84 MXJ84 MNN84 MDR84 LTV84 LJZ84 LAD84 KQH84 KGL84 JWP84 JMT84 JCX84 ITB84 IJF84 HZJ84 HPN84 HFR84 GVV84 GLZ84 GCD84 FSH84 FIL84 EYP84 EOT84 EEX84 DVB84 DLF84 DBJ84 CRN84 CHR84 BXV84 BNZ84 BED84 AUH84 AKL84 AAP84 QT84 GX84 WTH84 WJL84 VZP84 VPT84 VFX84 UWB84 UMF84 UCJ84 TSN84 TIR84 SYV84 SOZ84 SFD84 RVH84 RLL84 RBP84 QRT84 QHX84 PYB84 POF84 PEJ84 OUN84 OKR84 OAV84 NQZ84 NHD84 MXH84 MNL84 MDP84 LTT84 LJX84 LAB84 KQF84 KGJ84 JWN84 JMR84 JCV84 ISZ84 IJD84 HZH84 HPL84 HFP84 GVT84 GLX84 GV84 QR84 AAN84 AKJ84 AUF84 BEB84 BNX84 BXT84 CHP84 CRL84 DBH84 DLD84 DUZ84 EEV84 EOR84 EYN84 FIJ84 WTG74:WTP83 WJK74:WJT83 VZO74:VZX83 VPS74:VQB83 VFW74:VGF83 UWA74:UWJ83 UME74:UMN83 UCI74:UCR83 TSM74:TSV83 TIQ74:TIZ83 SYU74:SZD83 SOY74:SPH83 SFC74:SFL83 RVG74:RVP83 RLK74:RLT83 RBO74:RBX83 QRS74:QSB83 QHW74:QIF83 PYA74:PYJ83 POE74:PON83 PEI74:PER83 OUM74:OUV83 OKQ74:OKZ83 OAU74:OBD83 NQY74:NRH83 NHC74:NHL83 MXG74:MXP83 MNK74:MNT83 MDO74:MDX83 LTS74:LUB83 LJW74:LKF83 LAA74:LAJ83 KQE74:KQN83 KGI74:KGR83 JWM74:JWV83 JMQ74:JMZ83 JCU74:JDD83 ISY74:ITH83 IJC74:IJL83 HZG74:HZP83 HPK74:HPT83 HFO74:HFX83 GVS74:GWB83 GLW74:GMF83 GU74:HD83 QQ74:QZ83 AAM74:AAV83 AKI74:AKR83 AUE74:AUN83 BEA74:BEJ83 BNW74:BOF83 BXS74:BYB83 CHO74:CHX83 CRK74:CRT83 DBG74:DBP83 DLC74:DLL83 DUY74:DVH83 EEU74:EFD83 EOQ74:EOZ83 EYM74:EYV83 FII74:FIR83 FSE74:FSN83 GCA74:GCJ83 MDJ1:MDK24 LTN1:LTO24 LJR1:LJS24 KZV1:KZW24 KPZ1:KQA24 KGD1:KGE24 JWH1:JWI24 JML1:JMM24 JCP1:JCQ24 IST1:ISU24 IIX1:IIY24 HZB1:HZC24 HPF1:HPG24 HFJ1:HFK24 GVN1:GVO24 GLR1:GLS24 GBV1:GBW24 FRZ1:FSA24 FID1:FIE24 EYH1:EYI24 EOL1:EOM24 EEP1:EEQ24 DUT1:DUU24 DKX1:DKY24 DBB1:DBC24 CRF1:CRG24 CHJ1:CHK24 BXN1:BXO24 BNR1:BNS24 BDV1:BDW24 ATZ1:AUA24 AKD1:AKE24 AAH1:AAI24 QL1:QM24 GP1:GQ24 WTR6:WTW24 WJV6:WKA24 VZZ6:WAE24 VQD6:VQI24 VGH6:VGM24 UWL6:UWQ24 UMP6:UMU24 UCT6:UCY24 TSX6:TTC24 TJB6:TJG24 SZF6:SZK24 SPJ6:SPO24 SFN6:SFS24 RVR6:RVW24 RLV6:RMA24 RBZ6:RCE24 QSD6:QSI24 QIH6:QIM24 PYL6:PYQ24 POP6:POU24 PET6:PEY24 OUX6:OVC24 OLB6:OLG24 OBF6:OBK24 NRJ6:NRO24 NHN6:NHS24 MXR6:MXW24 MNV6:MOA24 MDZ6:MEE24 LUD6:LUI24 LKH6:LKM24 LAL6:LAQ24 KQP6:KQU24 KGT6:KGY24 JWX6:JXC24 JNB6:JNG24 JDF6:JDK24 ITJ6:ITO24 IJN6:IJS24 HZR6:HZW24 HPV6:HQA24 HFZ6:HGE24 GWD6:GWI24 GMH6:GMM24 GCL6:GCQ24 FSP6:FSU24 FIT6:FIY24 EYX6:EZC24 EPB6:EPG24 EFF6:EFK24 DVJ6:DVO24 DLN6:DLS24 DBR6:DBW24 CRV6:CSA24 CHZ6:CIE24 BYD6:BYI24 BOH6:BOM24 BEL6:BEQ24 AUP6:AUU24 AKT6:AKY24 AAX6:ABC24 RB6:RG24 HF6:HK24 MNF1:MNG24 FSF1:FSF24 FIJ1:FIJ24 EYN1:EYN24 EOR1:EOR24 EEV1:EEV24 DUZ1:DUZ24 DLD1:DLD24 DBH1:DBH24 CRL1:CRL24 CHP1:CHP24 BXT1:BXT24 BNX1:BNX24 BEB1:BEB24 AUF1:AUF24 AKJ1:AKJ24 AAN1:AAN24 QR1:QR24 GV1:GV24 GLX1:GLX24 GVT1:GVT24 HFP1:HFP24 HPL1:HPL24 HZH1:HZH24 IJD1:IJD24 ISZ1:ISZ24 JCV1:JCV24 JMR1:JMR24 JWN1:JWN24 KGJ1:KGJ24 KQF1:KQF24 LAB1:LAB24 LJX1:LJX24 LTT1:LTT24 MDP1:MDP24 MNL1:MNL24 MXH1:MXH24 NHD1:NHD24 NQZ1:NQZ24 OAV1:OAV24 OKR1:OKR24 OUN1:OUN24 PEJ1:PEJ24 POF1:POF24 PYB1:PYB24 QHX1:QHX24 QRT1:QRT24 RBP1:RBP24 RLL1:RLL24 RVH1:RVH24 SFD1:SFD24 SOZ1:SOZ24 SYV1:SYV24 TIR1:TIR24 TSN1:TSN24 UCJ1:UCJ24 UMF1:UMF24 UWB1:UWB24 VFX1:VFX24 VPT1:VPT24 VZP1:VZP24 WJL1:WJL24 WTH1:WTH24 GX1:GX24 QT1:QT24 AAP1:AAP24 AKL1:AKL24 AUH1:AUH24 BED1:BED24 BNZ1:BNZ24 BXV1:BXV24 CHR1:CHR24 CRN1:CRN24 DBJ1:DBJ24 DLF1:DLF24 DVB1:DVB24 EEX1:EEX24 EOT1:EOT24 EYP1:EYP24 FIL1:FIL24 FSH1:FSH24 GCD1:GCD24 GLZ1:GLZ24 GVV1:GVV24 HFR1:HFR24 HPN1:HPN24 HZJ1:HZJ24 IJF1:IJF24 ITB1:ITB24 JCX1:JCX24 JMT1:JMT24 JWP1:JWP24 KGL1:KGL24 KQH1:KQH24 LAD1:LAD24 LJZ1:LJZ24 LTV1:LTV24 MDR1:MDR24 MNN1:MNN24 MXJ1:MXJ24 NHF1:NHF24 NRB1:NRB24 OAX1:OAX24 OKT1:OKT24 OUP1:OUP24 PEL1:PEL24 POH1:POH24 PYD1:PYD24 QHZ1:QHZ24 QRV1:QRV24 RBR1:RBR24 RLN1:RLN24 RVJ1:RVJ24 SFF1:SFF24 SPB1:SPB24 SYX1:SYX24 TIT1:TIT24 TSP1:TSP24 UCL1:UCL24 UMH1:UMH24 UWD1:UWD24 VFZ1:VFZ24 VPV1:VPV24 VZR1:VZR24 WJN1:WJN24 WTJ1:WTJ24 HB1:HD24 QX1:QZ24 AAT1:AAV24 AKP1:AKR24 AUL1:AUN24 BEH1:BEJ24 BOD1:BOF24 BXZ1:BYB24 CHV1:CHX24 CRR1:CRT24 DBN1:DBP24 DLJ1:DLL24 DVF1:DVH24 EFB1:EFD24 EOX1:EOZ24 EYT1:EYV24 FIP1:FIR24 FSL1:FSN24 GCH1:GCJ24 GMD1:GMF24 GVZ1:GWB24 HFV1:HFX24 HPR1:HPT24 HZN1:HZP24 IJJ1:IJL24 ITF1:ITH24 JDB1:JDD24 JMX1:JMZ24 JWT1:JWV24 KGP1:KGR24 KQL1:KQN24 LAH1:LAJ24 LKD1:LKF24 LTZ1:LUB24 MDV1:MDX24 MNR1:MNT24 MXN1:MXP24 NHJ1:NHL24 NRF1:NRH24 OBB1:OBD24 OKX1:OKZ24 OUT1:OUV24 PEP1:PER24 POL1:PON24 PYH1:PYJ24 QID1:QIF24 QRZ1:QSB24 RBV1:RBX24 RLR1:RLT24 RVN1:RVP24 SFJ1:SFL24 SPF1:SPH24 SZB1:SZD24 TIX1:TIZ24 TST1:TSV24 UCP1:UCR24 UML1:UMN24 UWH1:UWJ24 VGD1:VGF24 VPZ1:VQB24 VZV1:VZX24 WJR1:WJT24 WTN1:WTP24 GZ1:GZ24 QV1:QV24 AAR1:AAR24 AKN1:AKN24 AUJ1:AUJ24 BEF1:BEF24 BOB1:BOB24 BXX1:BXX24 CHT1:CHT24 CRP1:CRP24 DBL1:DBL24 DLH1:DLH24 DVD1:DVD24 EEZ1:EEZ24 EOV1:EOV24 EYR1:EYR24 FIN1:FIN24 FSJ1:FSJ24 GCF1:GCF24 GMB1:GMB24 GVX1:GVX24 HFT1:HFT24 HPP1:HPP24 HZL1:HZL24 IJH1:IJH24 ITD1:ITD24 JCZ1:JCZ24 JMV1:JMV24 JWR1:JWR24 KGN1:KGN24 KQJ1:KQJ24 LAF1:LAF24 LKB1:LKB24 LTX1:LTX24 MDT1:MDT24 MNP1:MNP24 MXL1:MXL24 NHH1:NHH24 NRD1:NRD24 OAZ1:OAZ24 OKV1:OKV24 OUR1:OUR24 PEN1:PEN24 POJ1:POJ24 PYF1:PYF24 QIB1:QIB24 QRX1:QRX24 RBT1:RBT24 RLP1:RLP24 RVL1:RVL24 SFH1:SFH24 SPD1:SPD24 SYZ1:SYZ24 TIV1:TIV24 TSR1:TSR24 UCN1:UCN24 UMJ1:UMJ24 UWF1:UWF24 VGB1:VGB24 VPX1:VPX24 VZT1:VZT24 WJP1:WJP24 WTL1:WTL24 GCB1:GCB24 GLW251:GMF357 GVS251:GWB357 HFO251:HFX357 HPK251:HPT357 HZG251:HZP357 IJC251:IJL357 ISY251:ITH357 JCU251:JDD357 JMQ251:JMZ357 JWM251:JWV357 KGI251:KGR357 KQE251:KQN357 LAA251:LAJ357 LJW251:LKF357 LTS251:LUB357 MDO251:MDX357 MNK251:MNT357 MXG251:MXP357 NHC251:NHL357 NQY251:NRH357 OAU251:OBD357 OKQ251:OKZ357 OUM251:OUV357 PEI251:PER357 POE251:PON357 PYA251:PYJ357 QHW251:QIF357 QRS251:QSB357 RBO251:RBX357 RLK251:RLT357 RVG251:RVP357 SFC251:SFL357 SOY251:SPH357 SYU251:SZD357 TIQ251:TIZ357 TSM251:TSV357 UCI251:UCR357 UME251:UMN357 UWA251:UWJ357 VFW251:VGF357 VPS251:VQB357 VZO251:VZX357 WJK251:WJT357 WTG251:WTP357 GU251:HD357 GCA251:GCJ357 FSE251:FSN357 FII251:FIR357 EYM251:EYV357 EOQ251:EOZ357 EEU251:EFD357 DUY251:DVH357 DLC251:DLL357 DBG251:DBP357 CRK251:CRT357 CHO251:CHX357 BXS251:BYB357 BNW251:BOF357 BEA251:BEJ357 AUE251:AUN357 AKI251:AKR357 AAM251:AAV357 QQ251:QZ357 QX55:QZ73 AAT55:AAV73 AKP55:AKR73 AUL55:AUN73 BEH55:BEJ73 BOD55:BOF73 BXZ55:BYB73 CHV55:CHX73 CRR55:CRT73 DBN55:DBP73 DLJ55:DLL73 DVF55:DVH73 EFB55:EFD73 EOX55:EOZ73 EYT55:EYV73 FIP55:FIR73 FSL55:FSN73 GCH55:GCJ73 GMD55:GMF73 GVZ55:GWB73 HFV55:HFX73 HPR55:HPT73 HZN55:HZP73 IJJ55:IJL73 ITF55:ITH73 JDB55:JDD73 JMX55:JMZ73 JWT55:JWV73 KGP55:KGR73 KQL55:KQN73 LAH55:LAJ73 LKD55:LKF73 LTZ55:LUB73 MDV55:MDX73 MNR55:MNT73 MXN55:MXP73 NHJ55:NHL73 NRF55:NRH73 OBB55:OBD73 OKX55:OKZ73 OUT55:OUV73 PEP55:PER73 POL55:PON73 PYH55:PYJ73 QID55:QIF73 QRZ55:QSB73 RBV55:RBX73 RLR55:RLT73 RVN55:RVP73 SFJ55:SFL73 SPF55:SPH73 SZB55:SZD73 TIX55:TIZ73 TST55:TSV73 UCP55:UCR73 UML55:UMN73 UWH55:UWJ73 VGD55:VGF73 VPZ55:VQB73 VZV55:VZX73 WJR55:WJT73 WTN55:WTP73 GZ55:GZ73 QV55:QV73 AAR55:AAR73 AKN55:AKN73 AUJ55:AUJ73 BEF55:BEF73 BOB55:BOB73 BXX55:BXX73 CHT55:CHT73 CRP55:CRP73 DBL55:DBL73 DLH55:DLH73 DVD55:DVD73 EEZ55:EEZ73 EOV55:EOV73 EYR55:EYR73 FIN55:FIN73 FSJ55:FSJ73 GCF55:GCF73 GMB55:GMB73 GVX55:GVX73 HFT55:HFT73 HPP55:HPP73 HZL55:HZL73 IJH55:IJH73 ITD55:ITD73 JCZ55:JCZ73 JMV55:JMV73 JWR55:JWR73 KGN55:KGN73 KQJ55:KQJ73 LAF55:LAF73 LKB55:LKB73 LTX55:LTX73 MDT55:MDT73 MNP55:MNP73 MXL55:MXL73 NHH55:NHH73 NRD55:NRD73 OAZ55:OAZ73 OKV55:OKV73 OUR55:OUR73 PEN55:PEN73 POJ55:POJ73 PYF55:PYF73 QIB55:QIB73 QRX55:QRX73 RBT55:RBT73 RLP55:RLP73 RVL55:RVL73 SFH55:SFH73 SPD55:SPD73 SYZ55:SYZ73 TIV55:TIV73 TSR55:TSR73 UCN55:UCN73 UMJ55:UMJ73 UWF55:UWF73 VGB55:VGB73 VPX55:VPX73 VZT55:VZT73 WJP55:WJP73 WTL55:WTL73 ABG245:ABP250 RK245:RT250 HO245:HX250 WUA245:WUJ250 WKE245:WKN250 WAI245:WAR250 VQM245:VQV250 VGQ245:VGZ250 UWU245:UXD250 UMY245:UNH250 UDC245:UDL250 TTG245:TTP250 TJK245:TJT250 SZO245:SZX250 SPS245:SQB250 SFW245:SGF250 RWA245:RWJ250 RME245:RMN250 RCI245:RCR250 QSM245:QSV250 QIQ245:QIZ250 PYU245:PZD250 POY245:PPH250 PFC245:PFL250 OVG245:OVP250 OLK245:OLT250 OBO245:OBX250 NRS245:NSB250 NHW245:NIF250 MYA245:MYJ250 MOE245:MON250 MEI245:MER250 LUM245:LUV250 LKQ245:LKZ250 LAU245:LBD250 KQY245:KRH250 KHC245:KHL250 JXG245:JXP250 JNK245:JNT250 JDO245:JDX250 ITS245:IUB250 IJW245:IKF250 IAA245:IAJ250 HQE245:HQN250 HGI245:HGR250 GWM245:GWV250 GMQ245:GMZ250 GCU245:GDD250 FSY245:FTH250 FJC245:FJL250 EZG245:EZP250 EPK245:EPT250 EFO245:EFX250 DVS245:DWB250 DLW245:DMF250 DCA245:DCJ250 CSE245:CSN250 CII245:CIR250 BYM245:BYV250 BOQ245:BOZ250 BEU245:BFD250 AUY245:AVH250 ALC245:ALL250 WTT245:WTT250 WJX245:WJX250 WAB245:WAB250 VQF245:VQF250 VGJ245:VGJ250 UWN245:UWN250 UMR245:UMR250 UCV245:UCV250 TSZ245:TSZ250 TJD245:TJD250 SZH245:SZH250 SPL245:SPL250 SFP245:SFP250 RVT245:RVT250 RLX245:RLX250 RCB245:RCB250 QSF245:QSF250 QIJ245:QIJ250 PYN245:PYN250 POR245:POR250 PEV245:PEV250 OUZ245:OUZ250 OLD245:OLD250 OBH245:OBH250 NRL245:NRL250 NHP245:NHP250 MXT245:MXT250 MNX245:MNX250 MEB245:MEB250 LUF245:LUF250 LKJ245:LKJ250 LAN245:LAN250 KQR245:KQR250 KGV245:KGV250 JWZ245:JWZ250 JND245:JND250 JDH245:JDH250 ITL245:ITL250 IJP245:IJP250 HZT245:HZT250 HPX245:HPX250 HGB245:HGB250 GWF245:GWF250 GMJ245:GMJ250 GCN245:GCN250 FSR245:FSR250 FIV245:FIV250 EYZ245:EYZ250 EPD245:EPD250 EFH245:EFH250 DVL245:DVL250 DLP245:DLP250 DBT245:DBT250 CRX245:CRX250 CIB245:CIB250 BYF245:BYF250 BOJ245:BOJ250 BEN245:BEN250 AUR245:AUR250 AKV245:AKV250 AAZ245:AAZ250 RD245:RD250 HH245:HH250 WTV245:WTW250 WJZ245:WKA250 WAD245:WAE250 VQH245:VQI250 VGL245:VGM250 UWP245:UWQ250 UMT245:UMU250 UCX245:UCY250 TTB245:TTC250 TJF245:TJG250 SZJ245:SZK250 SPN245:SPO250 SFR245:SFS250 RVV245:RVW250 RLZ245:RMA250 RCD245:RCE250 QSH245:QSI250 QIL245:QIM250 PYP245:PYQ250 POT245:POU250 PEX245:PEY250 OVB245:OVC250 OLF245:OLG250 OBJ245:OBK250 NRN245:NRO250 NHR245:NHS250 MXV245:MXW250 MNZ245:MOA250 MED245:MEE250 LUH245:LUI250 LKL245:LKM250 LAP245:LAQ250 KQT245:KQU250 KGX245:KGY250 JXB245:JXC250 JNF245:JNG250 JDJ245:JDK250 ITN245:ITO250 IJR245:IJS250 HZV245:HZW250 HPZ245:HQA250 HGD245:HGE250 GWH245:GWI250 GML245:GMM250 GCP245:GCQ250 FST245:FSU250 FIX245:FIY250 EZB245:EZC250 EPF245:EPG250 EFJ245:EFK250 DVN245:DVO250 DLR245:DLS250 DBV245:DBW250 CRZ245:CSA250 CID245:CIE250 BYH245:BYI250 BOL245:BOM250 BEP245:BEQ250 AUT245:AUU250 AKX245:AKY250 ABB245:ABC250 RF245:RG250 HJ245:HK250 WUL245:WUQ250 WKP245:WKU250 WAT245:WAY250 VQX245:VRC250 VHB245:VHG250 UXF245:UXK250 UNJ245:UNO250 UDN245:UDS250 TTR245:TTW250 TJV245:TKA250 SZZ245:TAE250 SQD245:SQI250 SGH245:SGM250 RWL245:RWQ250 RMP245:RMU250 RCT245:RCY250 QSX245:QTC250 QJB245:QJG250 PZF245:PZK250 PPJ245:PPO250 PFN245:PFS250 OVR245:OVW250 OLV245:OMA250 OBZ245:OCE250 NSD245:NSI250 NIH245:NIM250 MYL245:MYQ250 MOP245:MOU250 MET245:MEY250 LUX245:LVC250 LLB245:LLG250 LBF245:LBK250 KRJ245:KRO250 KHN245:KHS250 JXR245:JXW250 JNV245:JOA250 JDZ245:JEE250 IUD245:IUI250 IKH245:IKM250 IAL245:IAQ250 HQP245:HQU250 HGT245:HGY250 GWX245:GXC250 GNB245:GNG250 GDF245:GDK250 FTJ245:FTO250 FJN245:FJS250 EZR245:EZW250 EPV245:EQA250 EFZ245:EGE250 DWD245:DWI250 DMH245:DMM250 DCL245:DCQ250 CSP245:CSU250 CIT245:CIY250 BYX245:BZC250 BPB245:BPG250 BFF245:BFK250 AVJ245:AVO250 ALN245:ALS250 ABR245:ABW250 RV245:SA250 HZ245:IE250 JNB173:JNG221 JWX173:JXC221 KGT173:KGY221 KQP173:KQU221 LAL173:LAQ221 LKH173:LKM221 LUD173:LUI221 MDZ173:MEE221 MNV173:MOA221 MXR173:MXW221 NHN173:NHS221 NRJ173:NRO221 OBF173:OBK221 OLB173:OLG221 OUX173:OVC221 PET173:PEY221 POP173:POU221 PYL173:PYQ221 QIH173:QIM221 QSD173:QSI221 RBZ173:RCE221 RLV173:RMA221 RVR173:RVW221 SFN173:SFS221 SPJ173:SPO221 SZF173:SZK221 TJB173:TJG221 TSX173:TTC221 UCT173:UCY221 UMP173:UMU221 UWL173:UWQ221 VGH173:VGM221 VQD173:VQI221 VZZ173:WAE221 WJV173:WKA221 WTR173:WTW221 GP173:GQ221 QL173:QM221 AAH173:AAI221 AKD173:AKE221 ATZ173:AUA221 BDV173:BDW221 BNR173:BNS221 BXN173:BXO221 CHJ173:CHK221 CRF173:CRG221 DBB173:DBC221 DKX173:DKY221 DUT173:DUU221 EEP173:EEQ221 EOL173:EOM221 EYH173:EYI221 FID173:FIE221 FRZ173:FSA221 GBV173:GBW221 GLR173:GLS221 GVN173:GVO221 HFJ173:HFK221 HPF173:HPG221 HZB173:HZC221 IIX173:IIY221 IST173:ISU221 JCP173:JCQ221 JML173:JMM221 JWH173:JWI221 KGD173:KGE221 KPZ173:KQA221 KZV173:KZW221 LJR173:LJS221 LTN173:LTO221 MDJ173:MDK221 MXB173:MXC221 NGX173:NGY221 NQT173:NQU221 OAP173:OAQ221 OKL173:OKM221 OUH173:OUI221 PED173:PEE221 PNZ173:POA221 PXV173:PXW221 QHR173:QHS221 QRN173:QRO221 RBJ173:RBK221 RLF173:RLG221 RVB173:RVC221 SEX173:SEY221 SOT173:SOU221 SYP173:SYQ221 TIL173:TIM221 TSH173:TSI221 UCD173:UCE221 ULZ173:UMA221 UVV173:UVW221 VFR173:VFS221 VPN173:VPO221 VZJ173:VZK221 WJF173:WJG221 WTB173:WTC221 GN173:GN221 QJ173:QJ221 AAF173:AAF221 AKB173:AKB221 ATX173:ATX221 BDT173:BDT221 BNP173:BNP221 BXL173:BXL221 CHH173:CHH221 CRD173:CRD221 DAZ173:DAZ221 DKV173:DKV221 DUR173:DUR221 EEN173:EEN221 EOJ173:EOJ221 EYF173:EYF221 FIB173:FIB221 FRX173:FRX221 GBT173:GBT221 GLP173:GLP221 GVL173:GVL221 HFH173:HFH221 HPD173:HPD221 HYZ173:HYZ221 IIV173:IIV221 ISR173:ISR221 JCN173:JCN221 JMJ173:JMJ221 JWF173:JWF221 KGB173:KGB221 KPX173:KPX221 KZT173:KZT221 LJP173:LJP221 LTL173:LTL221 MDH173:MDH221 MND173:MND221 MWZ173:MWZ221 NGV173:NGV221 NQR173:NQR221 OAN173:OAN221 OKJ173:OKJ221 OUF173:OUF221 PEB173:PEB221 PNX173:PNX221 PXT173:PXT221 QHP173:QHP221 QRL173:QRL221 RBH173:RBH221 RLD173:RLD221 RUZ173:RUZ221 SEV173:SEV221 SOR173:SOR221 SYN173:SYN221 TIJ173:TIJ221 TSF173:TSF221 UCB173:UCB221 ULX173:ULX221 UVT173:UVT221 VFP173:VFP221 VPL173:VPL221 VZH173:VZH221 WJD173:WJD221 FII173:FIR221 JDF173:JDK221 JDF26:JDK36 WJD1:WJD36 VZH1:VZH36 VPL1:VPL36 VFP1:VFP36 UVT1:UVT36 ULX1:ULX36 UCB1:UCB36 TSF1:TSF36 TIJ1:TIJ36 SYN1:SYN36 SOR1:SOR36 SEV1:SEV36 RUZ1:RUZ36 RLD1:RLD36 RBH1:RBH36 QRL1:QRL36 QHP1:QHP36 PXT1:PXT36 PNX1:PNX36 PEB1:PEB36 OUF1:OUF36 OKJ1:OKJ36 OAN1:OAN36 NQR1:NQR36 NGV1:NGV36 MWZ1:MWZ36 MND1:MND36 MDH1:MDH36 LTL1:LTL36 LJP1:LJP36 KZT1:KZT36 KPX1:KPX36 KGB1:KGB36 JWF1:JWF36 JMJ1:JMJ36 JCN1:JCN36 ISR1:ISR36 IIV1:IIV36 HYZ1:HYZ36 HPD1:HPD36 HFH1:HFH36 GVL1:GVL36 GLP1:GLP36 GBT1:GBT36 FRX1:FRX36 FIB1:FIB36 EYF1:EYF36 EOJ1:EOJ36 EEN1:EEN36 DUR1:DUR36 DKV1:DKV36 DAZ1:DAZ36 CRD1:CRD36 CHH1:CHH36 BXL1:BXL36 BNP1:BNP36 BDT1:BDT36 ATX1:ATX36 AKB1:AKB36 AAF1:AAF36 QJ1:QJ36 GN1:GN36 WTB1:WTC36 WJF1:WJG36 VZJ1:VZK36 VPN1:VPO36 VFR1:VFS36 UVV1:UVW36 ULZ1:UMA36 UCD1:UCE36 TSH1:TSI36 TIL1:TIM36 SYP1:SYQ36 SOT1:SOU36 SEX1:SEY36 RVB1:RVC36 RLF1:RLG36 RBJ1:RBK36 QRN1:QRO36 QHR1:QHS36 PXV1:PXW36 PNZ1:POA36 PED1:PEE36 OUH1:OUI36 OKL1:OKM36 OAP1:OAQ36 NQT1:NQU36 NGX1:NGY36 MXB1:MXC36 MDJ26:MDK36 LTN26:LTO36 LJR26:LJS36 KZV26:KZW36 KPZ26:KQA36 KGD26:KGE36 JWH26:JWI36 JML26:JMM36 JCP26:JCQ36 IST26:ISU36 IIX26:IIY36 HZB26:HZC36 HPF26:HPG36 HFJ26:HFK36 GVN26:GVO36 GLR26:GLS36 GBV26:GBW36 FRZ26:FSA36 FID26:FIE36 EYH26:EYI36 EOL26:EOM36 EEP26:EEQ36 DUT26:DUU36 DKX26:DKY36 DBB26:DBC36 CRF26:CRG36 CHJ26:CHK36 BXN26:BXO36 BNR26:BNS36 BDV26:BDW36 ATZ26:AUA36 AKD26:AKE36 AAH26:AAI36 QL26:QM36 GP26:GQ36 WTR26:WTW36 WJV26:WKA36 VZZ26:WAE36 VQD26:VQI36 VGH26:VGM36 UWL26:UWQ36 UMP26:UMU36 UCT26:UCY36 TSX26:TTC36 TJB26:TJG36 SZF26:SZK36 SPJ26:SPO36 SFN26:SFS36 RVR26:RVW36 RLV26:RMA36 RBZ26:RCE36 QSD26:QSI36 QIH26:QIM36 PYL26:PYQ36 POP26:POU36 PET26:PEY36 OUX26:OVC36 OLB26:OLG36 OBF26:OBK36 NRJ26:NRO36 NHN26:NHS36 MXR26:MXW36 MNV26:MOA36 MDZ26:MEE36 LUD26:LUI36 LKH26:LKM36 LAL26:LAQ36 KQP26:KQU36 KGT26:KGY36 JWX26:JXC36 JNB26:JNG36 ITJ26:ITO36 IJN26:IJS36 HZR26:HZW36 HPV26:HQA36 HFZ26:HGE36 GWD26:GWI36 GMH26:GMM36 GCL26:GCQ36 FSP26:FSU36 FIT26:FIY36 EYX26:EZC36 EPB26:EPG36 EFF26:EFK36 DVJ26:DVO36 DLN26:DLS36 DBR26:DBW36 CRV26:CSA36 CHZ26:CIE36 BYD26:BYI36 BOH26:BOM36 BEL26:BEQ36 AUP26:AUU36 AKT26:AKY36 AAX26:ABC36 RB26:RG36 HF26:HK36 MNF26:MNG36 WSZ1:WSZ36 WTL26:WTL36 WJP26:WJP36 VZT26:VZT36 VPX26:VPX36 VGB26:VGB36 UWF26:UWF36 UMJ26:UMJ36 UCN26:UCN36 TSR26:TSR36 TIV26:TIV36 SYZ26:SYZ36 SPD26:SPD36 SFH26:SFH36 RVL26:RVL36 RLP26:RLP36 RBT26:RBT36 QRX26:QRX36 QIB26:QIB36 PYF26:PYF36 POJ26:POJ36 PEN26:PEN36 OUR26:OUR36 OKV26:OKV36 OAZ26:OAZ36 NRD26:NRD36 NHH26:NHH36 MXL26:MXL36 MNP26:MNP36 MDT26:MDT36 LTX26:LTX36 LKB26:LKB36 LAF26:LAF36 KQJ26:KQJ36 KGN26:KGN36 JWR26:JWR36 JMV26:JMV36 JCZ26:JCZ36 ITD26:ITD36 IJH26:IJH36 HZL26:HZL36 HPP26:HPP36 HFT26:HFT36 GVX26:GVX36 GMB26:GMB36 GCF26:GCF36 FSJ26:FSJ36 FIN26:FIN36 EYR26:EYR36 EOV26:EOV36 EEZ26:EEZ36 DVD26:DVD36 DLH26:DLH36 DBL26:DBL36 CRP26:CRP36 CHT26:CHT36 BXX26:BXX36 BOB26:BOB36 BEF26:BEF36 AUJ26:AUJ36 AKN26:AKN36 AAR26:AAR36 QV26:QV36 GZ26:GZ36 WTN26:WTP36 WJR26:WJT36 VZV26:VZX36 VPZ26:VQB36 VGD26:VGF36 UWH26:UWJ36 UML26:UMN36 UCP26:UCR36 TST26:TSV36 TIX26:TIZ36 SZB26:SZD36 SPF26:SPH36 SFJ26:SFL36 RVN26:RVP36 RLR26:RLT36 RBV26:RBX36 QRZ26:QSB36 QID26:QIF36 PYH26:PYJ36 POL26:PON36 PEP26:PER36 OUT26:OUV36 OKX26:OKZ36 OBB26:OBD36 NRF26:NRH36 NHJ26:NHL36 MXN26:MXP36 MNR26:MNT36 MDV26:MDX36 LTZ26:LUB36 LKD26:LKF36 LAH26:LAJ36 KQL26:KQN36 KGP26:KGR36 JWT26:JWV36 JMX26:JMZ36 JDB26:JDD36 ITF26:ITH36 IJJ26:IJL36 HZN26:HZP36 HPR26:HPT36 HFV26:HFX36 GVZ26:GWB36 GMD26:GMF36 GCH26:GCJ36 FSL26:FSN36 FIP26:FIR36 EYT26:EYV36 EOX26:EOZ36 EFB26:EFD36 DVF26:DVH36 DLJ26:DLL36 DBN26:DBP36 CRR26:CRT36 CHV26:CHX36 BXZ26:BYB36 BOD26:BOF36 BEH26:BEJ36 AUL26:AUN36 AKP26:AKR36 AAT26:AAV36 QX26:QZ36 HB26:HD36 WSX37 FIH37 EYL37 EOP37 EET37 DUX37 DLB37 DBF37 CRJ37 CHN37 BXR37 BNV37 BDZ37 AUD37 AKH37 AAL37 QP37 GT37 GLV37 GVR37 HFN37 HPJ37 HZF37 IJB37 ISX37 JCT37 JMP37 JWL37 KGH37 KQD37 KZZ37 LJV37 LTR37 MDN37 MNJ37 MXF37 NHB37 NQX37 OAT37 OKP37 OUL37 PEH37 POD37 PXZ37 QHV37 QRR37 RBN37 RLJ37 RVF37 SFB37 SOX37 SYT37 TIP37 TSL37 UCH37 UMD37 UVZ37 VFV37 VPR37 VZN37 WJJ37 WTF37 GZ37:HB37 QV37:QX37 AAR37:AAT37 AKN37:AKP37 AUJ37:AUL37 BEF37:BEH37 BOB37:BOD37 BXX37:BXZ37 CHT37:CHV37 CRP37:CRR37 DBL37:DBN37 DLH37:DLJ37 DVD37:DVF37 EEZ37:EFB37 EOV37:EOX37 EYR37:EYT37 FIN37:FIP37 FSJ37:FSL37 GCF37:GCH37 GMB37:GMD37 GVX37:GVZ37 HFT37:HFV37 HPP37:HPR37 HZL37:HZN37 IJH37:IJJ37 ITD37:ITF37 JCZ37:JDB37 JMV37:JMX37 JWR37:JWT37 KGN37:KGP37 KQJ37:KQL37 LAF37:LAH37 LKB37:LKD37 LTX37:LTZ37 MDT37:MDV37 MNP37:MNR37 MXL37:MXN37 NHH37:NHJ37 NRD37:NRF37 OAZ37:OBB37 OKV37:OKX37 OUR37:OUT37 PEN37:PEP37 POJ37:POL37 PYF37:PYH37 QIB37:QID37 QRX37:QRZ37 RBT37:RBV37 RLP37:RLR37 RVL37:RVN37 SFH37:SFJ37 SPD37:SPF37 SYZ37:SZB37 TIV37:TIX37 TSR37:TST37 UCN37:UCP37 UMJ37:UML37 UWF37:UWH37 VGB37:VGD37 VPX37:VPZ37 VZT37:VZV37 WJP37:WJR37 WTL37:WTN37 GBZ37 FSD37 MND37:MNE37 HD37:HI37 QZ37:RE37 AAV37:ABA37 AKR37:AKW37 AUN37:AUS37 BEJ37:BEO37 BOF37:BOK37 BYB37:BYG37 CHX37:CIC37 CRT37:CRY37 DBP37:DBU37 DLL37:DLQ37 DVH37:DVM37 EFD37:EFI37 EOZ37:EPE37 EYV37:EZA37 FIR37:FIW37 FSN37:FSS37 GCJ37:GCO37 GMF37:GMK37 GWB37:GWG37 HFX37:HGC37 HPT37:HPY37 HZP37:HZU37 IJL37:IJQ37 ITH37:ITM37 JDD37:JDI37 JMZ37:JNE37 JWV37:JXA37 KGR37:KGW37 KQN37:KQS37 LAJ37:LAO37 LKF37:LKK37 LUB37:LUG37 MDX37:MEC37 MNT37:MNY37 MXP37:MXU37 NHL37:NHQ37 NRH37:NRM37 OBD37:OBI37 OKZ37:OLE37 OUV37:OVA37 PER37:PEW37 PON37:POS37 PYJ37:PYO37 QIF37:QIK37 QSB37:QSG37 RBX37:RCC37 RLT37:RLY37 RVP37:RVU37 SFL37:SFQ37 SPH37:SPM37 SZD37:SZI37 TIZ37:TJE37 TSV37:TTA37 UCR37:UCW37 UMN37:UMS37 UWJ37:UWO37 VGF37:VGK37 VQB37:VQG37 VZX37:WAC37 WJT37:WJY37 WTP37:WTU37 GN37:GO37 QJ37:QK37 AAF37:AAG37 AKB37:AKC37 ATX37:ATY37 BDT37:BDU37 BNP37:BNQ37 BXL37:BXM37 CHH37:CHI37 CRD37:CRE37 DAZ37:DBA37 DKV37:DKW37 DUR37:DUS37 EEN37:EEO37 EOJ37:EOK37 EYF37:EYG37 FIB37:FIC37 FRX37:FRY37 GBT37:GBU37 GLP37:GLQ37 GVL37:GVM37 HFH37:HFI37 HPD37:HPE37 HYZ37:HZA37 IIV37:IIW37 ISR37:ISS37 JCN37:JCO37 JMJ37:JMK37 JWF37:JWG37 KGB37:KGC37 KPX37:KPY37 KZT37:KZU37 LJP37:LJQ37 LTL37:LTM37 MDH37:MDI37 MWZ37:MXA37 NGV37:NGW37 NQR37:NQS37 OAN37:OAO37 OKJ37:OKK37 OUF37:OUG37 PEB37:PEC37 PNX37:PNY37 PXT37:PXU37 QHP37:QHQ37 QRL37:QRM37 RBH37:RBI37 RLD37:RLE37 RUZ37:RVA37 SEV37:SEW37 SOR37:SOS37 SYN37:SYO37 TIJ37:TIK37 TSF37:TSG37 UCB37:UCC37 ULX37:ULY37 UVT37:UVU37 VFP37:VFQ37 VPL37:VPM37 VZH37:VZI37 WJD37:WJE37 WSZ37:WTA37 GL37 QH37 AAD37 AJZ37 ATV37 BDR37 BNN37 BXJ37 CHF37 CRB37 DAX37 DKT37 DUP37 EEL37 EOH37 EYD37 FHZ37 FRV37 GBR37 GLN37 GVJ37 HFF37 HPB37 HYX37 IIT37 ISP37 JCL37 JMH37 JWD37 KFZ37 KPV37 KZR37 LJN37 LTJ37 MDF37 MNB37 MWX37 NGT37 NQP37 OAL37 OKH37 OUD37 PDZ37 PNV37 PXR37 QHN37 QRJ37 RBF37 RLB37 RUX37 SET37 SOP37 SYL37 TIH37 TSD37 UBZ37 ULV37 UVR37 VFN37 VPJ37 VZF37 WJB37 EYN26:EYN73 EOR26:EOR73 EEV26:EEV73 DUZ26:DUZ73 DLD26:DLD73 DBH26:DBH73 CRL26:CRL73 CHP26:CHP73 BXT26:BXT73 BNX26:BNX73 BEB26:BEB73 AUF26:AUF73 AKJ26:AKJ73 AAN26:AAN73 QR26:QR73 GV26:GV73 GLX26:GLX73 GVT26:GVT73 HFP26:HFP73 HPL26:HPL73 HZH26:HZH73 IJD26:IJD73 ISZ26:ISZ73 JCV26:JCV73 JMR26:JMR73 JWN26:JWN73 KGJ26:KGJ73 KQF26:KQF73 LAB26:LAB73 LJX26:LJX73 LTT26:LTT73 MDP26:MDP73 MNL26:MNL73 MXH26:MXH73 NHD26:NHD73 NQZ26:NQZ73 OAV26:OAV73 OKR26:OKR73 OUN26:OUN73 PEJ26:PEJ73 POF26:POF73 PYB26:PYB73 QHX26:QHX73 QRT26:QRT73 RBP26:RBP73 RLL26:RLL73 RVH26:RVH73 SFD26:SFD73 SOZ26:SOZ73 SYV26:SYV73 TIR26:TIR73 TSN26:TSN73 UCJ26:UCJ73 UMF26:UMF73 UWB26:UWB73 VFX26:VFX73 VPT26:VPT73 VZP26:VZP73 WJL26:WJL73 WTH26:WTH73 GX26:GX73 QT26:QT73 AAP26:AAP73 AKL26:AKL73 AUH26:AUH73 BED26:BED73 BNZ26:BNZ73 BXV26:BXV73 CHR26:CHR73 CRN26:CRN73 DBJ26:DBJ73 DLF26:DLF73 DVB26:DVB73 EEX26:EEX73 EOT26:EOT73 EYP26:EYP73 FIL26:FIL73 FSH26:FSH73 GCD26:GCD73 GLZ26:GLZ73 GVV26:GVV73 HFR26:HFR73 HPN26:HPN73 HZJ26:HZJ73 IJF26:IJF73 ITB26:ITB73 JCX26:JCX73 JMT26:JMT73 JWP26:JWP73 KGL26:KGL73 KQH26:KQH73 LAD26:LAD73 LJZ26:LJZ73 LTV26:LTV73 MDR26:MDR73 MNN26:MNN73 MXJ26:MXJ73 NHF26:NHF73 NRB26:NRB73 OAX26:OAX73 OKT26:OKT73 OUP26:OUP73 PEL26:PEL73 POH26:POH73 PYD26:PYD73 QHZ26:QHZ73 QRV26:QRV73 RBR26:RBR73 RLN26:RLN73 RVJ26:RVJ73 SFF26:SFF73 SPB26:SPB73 SYX26:SYX73 TIT26:TIT73 TSP26:TSP73 UCL26:UCL73 UMH26:UMH73 UWD26:UWD73 VFZ26:VFZ73 VPV26:VPV73 VZR26:VZR73 WJN26:WJN73 WTJ26:WTJ73 GCB26:GCB73 FSF26:FSF73 FIJ26:FIJ73 WSX54 JDF38:JDK53 WJD38:WJD53 VZH38:VZH53 VPL38:VPL53 VFP38:VFP53 UVT38:UVT53 ULX38:ULX53 UCB38:UCB53 TSF38:TSF53 TIJ38:TIJ53 SYN38:SYN53 SOR38:SOR53 SEV38:SEV53 RUZ38:RUZ53 RLD38:RLD53 RBH38:RBH53 QRL38:QRL53 QHP38:QHP53 PXT38:PXT53 PNX38:PNX53 PEB38:PEB53 OUF38:OUF53 OKJ38:OKJ53 OAN38:OAN53 NQR38:NQR53 NGV38:NGV53 MWZ38:MWZ53 MND38:MND53 MDH38:MDH53 LTL38:LTL53 LJP38:LJP53 KZT38:KZT53 KPX38:KPX53 KGB38:KGB53 JWF38:JWF53 JMJ38:JMJ53 JCN38:JCN53 ISR38:ISR53 IIV38:IIV53 HYZ38:HYZ53 HPD38:HPD53 HFH38:HFH53 GVL38:GVL53 GLP38:GLP53 GBT38:GBT53 FRX38:FRX53 FIB38:FIB53 EYF38:EYF53 EOJ38:EOJ53 EEN38:EEN53 DUR38:DUR53 DKV38:DKV53 DAZ38:DAZ53 CRD38:CRD53 CHH38:CHH53 BXL38:BXL53 BNP38:BNP53 BDT38:BDT53 ATX38:ATX53 AKB38:AKB53 AAF38:AAF53 QJ38:QJ53 GN38:GN53 WTB38:WTC53 WJF38:WJG53 VZJ38:VZK53 VPN38:VPO53 VFR38:VFS53 UVV38:UVW53 ULZ38:UMA53 UCD38:UCE53 TSH38:TSI53 TIL38:TIM53 SYP38:SYQ53 SOT38:SOU53 SEX38:SEY53 RVB38:RVC53 RLF38:RLG53 RBJ38:RBK53 QRN38:QRO53 QHR38:QHS53 PXV38:PXW53 PNZ38:POA53 PED38:PEE53 OUH38:OUI53 OKL38:OKM53 OAP38:OAQ53 NQT38:NQU53 NGX38:NGY53 MXB38:MXC53 MDJ38:MDK53 LTN38:LTO53 LJR38:LJS53 KZV38:KZW53 KPZ38:KQA53 KGD38:KGE53 JWH38:JWI53 JML38:JMM53 JCP38:JCQ53 IST38:ISU53 IIX38:IIY53 HZB38:HZC53 HPF38:HPG53 HFJ38:HFK53 GVN38:GVO53 GLR38:GLS53 GBV38:GBW53 FRZ38:FSA53 FID38:FIE53 EYH38:EYI53 EOL38:EOM53 EEP38:EEQ53 DUT38:DUU53 DKX38:DKY53 DBB38:DBC53 CRF38:CRG53 CHJ38:CHK53 BXN38:BXO53 BNR38:BNS53 BDV38:BDW53 ATZ38:AUA53 AKD38:AKE53 AAH38:AAI53 QL38:QM53 GP38:GQ53 WTR38:WTW53 WJV38:WKA53 VZZ38:WAE53 VQD38:VQI53 VGH38:VGM53 UWL38:UWQ53 UMP38:UMU53 UCT38:UCY53 TSX38:TTC53 TJB38:TJG53 SZF38:SZK53 SPJ38:SPO53 SFN38:SFS53 RVR38:RVW53 RLV38:RMA53 RBZ38:RCE53 QSD38:QSI53 QIH38:QIM53 PYL38:PYQ53 POP38:POU53 PET38:PEY53 OUX38:OVC53 OLB38:OLG53 OBF38:OBK53 NRJ38:NRO53 NHN38:NHS53 MXR38:MXW53 MNV38:MOA53 MDZ38:MEE53 LUD38:LUI53 LKH38:LKM53 LAL38:LAQ53 KQP38:KQU53 KGT38:KGY53 JWX38:JXC53 JNB38:JNG53 ITJ38:ITO53 IJN38:IJS53 HZR38:HZW53 HPV38:HQA53 HFZ38:HGE53 GWD38:GWI53 GMH38:GMM53 GCL38:GCQ53 FSP38:FSU53 FIT38:FIY53 EYX38:EZC53 EPB38:EPG53 EFF38:EFK53 DVJ38:DVO53 DLN38:DLS53 DBR38:DBW53 CRV38:CSA53 CHZ38:CIE53 BYD38:BYI53 BOH38:BOM53 BEL38:BEQ53 AUP38:AUU53 AKT38:AKY53 AAX38:ABC53 RB38:RG53 HF38:HK53 MNF38:MNG53 WSZ38:WSZ53 WTL38:WTL53 WJP38:WJP53 VZT38:VZT53 VPX38:VPX53 VGB38:VGB53 UWF38:UWF53 UMJ38:UMJ53 UCN38:UCN53 TSR38:TSR53 TIV38:TIV53 SYZ38:SYZ53 SPD38:SPD53 SFH38:SFH53 RVL38:RVL53 RLP38:RLP53 RBT38:RBT53 QRX38:QRX53 QIB38:QIB53 PYF38:PYF53 POJ38:POJ53 PEN38:PEN53 OUR38:OUR53 OKV38:OKV53 OAZ38:OAZ53 NRD38:NRD53 NHH38:NHH53 MXL38:MXL53 MNP38:MNP53 MDT38:MDT53 LTX38:LTX53 LKB38:LKB53 LAF38:LAF53 KQJ38:KQJ53 KGN38:KGN53 JWR38:JWR53 JMV38:JMV53 JCZ38:JCZ53 ITD38:ITD53 IJH38:IJH53 HZL38:HZL53 HPP38:HPP53 HFT38:HFT53 GVX38:GVX53 GMB38:GMB53 GCF38:GCF53 FSJ38:FSJ53 FIN38:FIN53 EYR38:EYR53 EOV38:EOV53 EEZ38:EEZ53 DVD38:DVD53 DLH38:DLH53 DBL38:DBL53 CRP38:CRP53 CHT38:CHT53 BXX38:BXX53 BOB38:BOB53 BEF38:BEF53 AUJ38:AUJ53 AKN38:AKN53 AAR38:AAR53 QV38:QV53 GZ38:GZ53 WTN38:WTP53 WJR38:WJT53 VZV38:VZX53 VPZ38:VQB53 VGD38:VGF53 UWH38:UWJ53 UML38:UMN53 UCP38:UCR53 TST38:TSV53 TIX38:TIZ53 SZB38:SZD53 SPF38:SPH53 SFJ38:SFL53 RVN38:RVP53 RLR38:RLT53 RBV38:RBX53 QRZ38:QSB53 QID38:QIF53 PYH38:PYJ53 POL38:PON53 PEP38:PER53 OUT38:OUV53 OKX38:OKZ53 OBB38:OBD53 NRF38:NRH53 NHJ38:NHL53 MXN38:MXP53 MNR38:MNT53 MDV38:MDX53 LTZ38:LUB53 LKD38:LKF53 LAH38:LAJ53 KQL38:KQN53 KGP38:KGR53 JWT38:JWV53 JMX38:JMZ53 JDB38:JDD53 ITF38:ITH53 IJJ38:IJL53 HZN38:HZP53 HPR38:HPT53 HFV38:HFX53 GVZ38:GWB53 GMD38:GMF53 GCH38:GCJ53 FSL38:FSN53 FIP38:FIR53 EYT38:EYV53 EOX38:EOZ53 EFB38:EFD53 DVF38:DVH53 DLJ38:DLL53 DBN38:DBP53 CRR38:CRT53 CHV38:CHX53 BXZ38:BYB53 BOD38:BOF53 BEH38:BEJ53 AUL38:AUN53 AKP38:AKR53 AAT38:AAV53 QX38:QZ53 HB38:HD53 HB55:HD73 FIH54 EYL54 EOP54 EET54 DUX54 DLB54 DBF54 CRJ54 CHN54 BXR54 BNV54 BDZ54 AUD54 AKH54 AAL54 QP54 GT54 GLV54 GVR54 HFN54 HPJ54 HZF54 IJB54 ISX54 JCT54 JMP54 JWL54 KGH54 KQD54 KZZ54 LJV54 LTR54 MDN54 MNJ54 MXF54 NHB54 NQX54 OAT54 OKP54 OUL54 PEH54 POD54 PXZ54 QHV54 QRR54 RBN54 RLJ54 RVF54 SFB54 SOX54 SYT54 TIP54 TSL54 UCH54 UMD54 UVZ54 VFV54 VPR54 VZN54 WJJ54 WTF54 GZ54:HB54 QV54:QX54 AAR54:AAT54 AKN54:AKP54 AUJ54:AUL54 BEF54:BEH54 BOB54:BOD54 BXX54:BXZ54 CHT54:CHV54 CRP54:CRR54 DBL54:DBN54 DLH54:DLJ54 DVD54:DVF54 EEZ54:EFB54 EOV54:EOX54 EYR54:EYT54 FIN54:FIP54 FSJ54:FSL54 GCF54:GCH54 GMB54:GMD54 GVX54:GVZ54 HFT54:HFV54 HPP54:HPR54 HZL54:HZN54 IJH54:IJJ54 ITD54:ITF54 JCZ54:JDB54 JMV54:JMX54 JWR54:JWT54 KGN54:KGP54 KQJ54:KQL54 LAF54:LAH54 LKB54:LKD54 LTX54:LTZ54 MDT54:MDV54 MNP54:MNR54 MXL54:MXN54 NHH54:NHJ54 NRD54:NRF54 OAZ54:OBB54 OKV54:OKX54 OUR54:OUT54 PEN54:PEP54 POJ54:POL54 PYF54:PYH54 QIB54:QID54 QRX54:QRZ54 RBT54:RBV54 RLP54:RLR54 RVL54:RVN54 SFH54:SFJ54 SPD54:SPF54 SYZ54:SZB54 TIV54:TIX54 TSR54:TST54 UCN54:UCP54 UMJ54:UML54 UWF54:UWH54 VGB54:VGD54 VPX54:VPZ54 VZT54:VZV54 WJP54:WJR54 WTL54:WTN54 GBZ54 FSD54 MND54:MNE54 HD54:HI54 QZ54:RE54 AAV54:ABA54 AKR54:AKW54 AUN54:AUS54 BEJ54:BEO54 BOF54:BOK54 BYB54:BYG54 CHX54:CIC54 CRT54:CRY54 DBP54:DBU54 DLL54:DLQ54 DVH54:DVM54 EFD54:EFI54 EOZ54:EPE54 EYV54:EZA54 FIR54:FIW54 FSN54:FSS54 GCJ54:GCO54 GMF54:GMK54 GWB54:GWG54 HFX54:HGC54 HPT54:HPY54 HZP54:HZU54 IJL54:IJQ54 ITH54:ITM54 JDD54:JDI54 JMZ54:JNE54 JWV54:JXA54 KGR54:KGW54 KQN54:KQS54 LAJ54:LAO54 LKF54:LKK54 LUB54:LUG54 MDX54:MEC54 MNT54:MNY54 MXP54:MXU54 NHL54:NHQ54 NRH54:NRM54 OBD54:OBI54 OKZ54:OLE54 OUV54:OVA54 PER54:PEW54 PON54:POS54 PYJ54:PYO54 QIF54:QIK54 QSB54:QSG54 RBX54:RCC54 RLT54:RLY54 RVP54:RVU54 SFL54:SFQ54 SPH54:SPM54 SZD54:SZI54 TIZ54:TJE54 TSV54:TTA54 UCR54:UCW54 UMN54:UMS54 UWJ54:UWO54 VGF54:VGK54 VQB54:VQG54 VZX54:WAC54 WJT54:WJY54 WTP54:WTU54 GN54:GO54 QJ54:QK54 AAF54:AAG54 AKB54:AKC54 ATX54:ATY54 BDT54:BDU54 BNP54:BNQ54 BXL54:BXM54 CHH54:CHI54 CRD54:CRE54 DAZ54:DBA54 DKV54:DKW54 DUR54:DUS54 EEN54:EEO54 EOJ54:EOK54 EYF54:EYG54 FIB54:FIC54 FRX54:FRY54 GBT54:GBU54 GLP54:GLQ54 GVL54:GVM54 HFH54:HFI54 HPD54:HPE54 HYZ54:HZA54 IIV54:IIW54 ISR54:ISS54 JCN54:JCO54 JMJ54:JMK54 JWF54:JWG54 KGB54:KGC54 KPX54:KPY54 KZT54:KZU54 LJP54:LJQ54 LTL54:LTM54 MDH54:MDI54 MWZ54:MXA54 NGV54:NGW54 NQR54:NQS54 OAN54:OAO54 OKJ54:OKK54 OUF54:OUG54 PEB54:PEC54 PNX54:PNY54 PXT54:PXU54 QHP54:QHQ54 QRL54:QRM54 RBH54:RBI54 RLD54:RLE54 RUZ54:RVA54 SEV54:SEW54 SOR54:SOS54 SYN54:SYO54 TIJ54:TIK54 TSF54:TSG54 UCB54:UCC54 ULX54:ULY54 UVT54:UVU54 VFP54:VFQ54 VPL54:VPM54 VZH54:VZI54 WJD54:WJE54 WSZ54:WTA54 GL54 QH54 AAD54 AJZ54 ATV54 BDR54 BNN54 BXJ54 CHF54 CRB54 DAX54 DKT54 DUP54 EEL54 EOH54 EYD54 FHZ54 FRV54 GBR54 GLN54 GVJ54 HFF54 HPB54 HYX54 IIT54 ISP54 JCL54 JMH54 JWD54 KFZ54 KPV54 KZR54 LJN54 LTJ54 MDF54 MNB54 MWX54 NGT54 NQP54 OAL54 OKH54 OUD54 PDZ54 PNV54 PXR54 QHN54 QRJ54 RBF54 RLB54 RUX54 SET54 SOP54 SYL54 TIH54 TSD54 UBZ54 ULV54 UVR54 VFN54 VPJ54 VZF54 WJB54 JDF55:JDK112 FII85:FIR112 WJD55:WJD112 VZH55:VZH112 VPL55:VPL112 VFP55:VFP112 UVT55:UVT112 ULX55:ULX112 UCB55:UCB112 TSF55:TSF112 TIJ55:TIJ112 SYN55:SYN112 SOR55:SOR112 SEV55:SEV112 RUZ55:RUZ112 RLD55:RLD112 RBH55:RBH112 QRL55:QRL112 QHP55:QHP112 PXT55:PXT112 PNX55:PNX112 PEB55:PEB112 OUF55:OUF112 OKJ55:OKJ112 OAN55:OAN112 NQR55:NQR112 NGV55:NGV112 MWZ55:MWZ112 MND55:MND112 MDH55:MDH112 LTL55:LTL112 LJP55:LJP112 KZT55:KZT112 KPX55:KPX112 KGB55:KGB112 JWF55:JWF112 JMJ55:JMJ112 JCN55:JCN112 ISR55:ISR112 IIV55:IIV112 HYZ55:HYZ112 HPD55:HPD112 HFH55:HFH112 GVL55:GVL112 GLP55:GLP112 GBT55:GBT112 FRX55:FRX112 FIB55:FIB112 EYF55:EYF112 EOJ55:EOJ112 EEN55:EEN112 DUR55:DUR112 DKV55:DKV112 DAZ55:DAZ112 CRD55:CRD112 CHH55:CHH112 BXL55:BXL112 BNP55:BNP112 BDT55:BDT112 ATX55:ATX112 AKB55:AKB112 AAF55:AAF112 QJ55:QJ112 GN55:GN112 WTB55:WTC112 WJF55:WJG112 VZJ55:VZK112 VPN55:VPO112 VFR55:VFS112 UVV55:UVW112 ULZ55:UMA112 UCD55:UCE112 TSH55:TSI112 TIL55:TIM112 SYP55:SYQ112 SOT55:SOU112 SEX55:SEY112 RVB55:RVC112 RLF55:RLG112 RBJ55:RBK112 QRN55:QRO112 QHR55:QHS112 PXV55:PXW112 PNZ55:POA112 PED55:PEE112 OUH55:OUI112 OKL55:OKM112 OAP55:OAQ112 NQT55:NQU112 NGX55:NGY112 MXB55:MXC112 MDJ55:MDK112 LTN55:LTO112 LJR55:LJS112 KZV55:KZW112 KPZ55:KQA112 KGD55:KGE112 JWH55:JWI112 JML55:JMM112 JCP55:JCQ112 IST55:ISU112 IIX55:IIY112 HZB55:HZC112 HPF55:HPG112 HFJ55:HFK112 GVN55:GVO112 GLR55:GLS112 GBV55:GBW112 FRZ55:FSA112 FID55:FIE112 EYH55:EYI112 EOL55:EOM112 EEP55:EEQ112 DUT55:DUU112 DKX55:DKY112 DBB55:DBC112 CRF55:CRG112 CHJ55:CHK112 BXN55:BXO112 BNR55:BNS112 BDV55:BDW112 ATZ55:AUA112 AKD55:AKE112 AAH55:AAI112 QL55:QM112 GP55:GQ112 WTR55:WTW112 WJV55:WKA112 VZZ55:WAE112 VQD55:VQI112 VGH55:VGM112 UWL55:UWQ112 UMP55:UMU112 UCT55:UCY112 TSX55:TTC112 TJB55:TJG112 SZF55:SZK112 SPJ55:SPO112 SFN55:SFS112 RVR55:RVW112 RLV55:RMA112 RBZ55:RCE112 QSD55:QSI112 QIH55:QIM112 PYL55:PYQ112 POP55:POU112 PET55:PEY112 OUX55:OVC112 OLB55:OLG112 OBF55:OBK112 NRJ55:NRO112 NHN55:NHS112 MXR55:MXW112 MNV55:MOA112 MDZ55:MEE112 LUD55:LUI112 LKH55:LKM112 LAL55:LAQ112 KQP55:KQU112 KGT55:KGY112 JWX55:JXC112 JNB55:JNG112 ITJ55:ITO112 IJN55:IJS112 HZR55:HZW112 HPV55:HQA112 HFZ55:HGE112 GWD55:GWI112 GMH55:GMM112 GCL55:GCQ112 FSP55:FSU112 FIT55:FIY112 EYX55:EZC112 EPB55:EPG112 EFF55:EFK112 DVJ55:DVO112 DLN55:DLS112 DBR55:DBW112 CRV55:CSA112 CHZ55:CIE112 BYD55:BYI112 BOH55:BOM112 BEL55:BEQ112 AUP55:AUU112 AKT55:AKY112 AAX55:ABC112 RB55:RG112 HF55:HK112 FSE85:FSN112 GCA85:GCJ112 WTG85:WTP112 WJK85:WJT112 VZO85:VZX112 VPS85:VQB112 VFW85:VGF112 UWA85:UWJ112 UME85:UMN112 UCI85:UCR112 TSM85:TSV112 TIQ85:TIZ112 SYU85:SZD112 SOY85:SPH112 SFC85:SFL112 RVG85:RVP112 RLK85:RLT112 RBO85:RBX112 QRS85:QSB112 QHW85:QIF112 PYA85:PYJ112 POE85:PON112 PEI85:PER112 OUM85:OUV112 OKQ85:OKZ112 OAU85:OBD112 NQY85:NRH112 NHC85:NHL112 MXG85:MXP112 MNK85:MNT112 MDO85:MDX112 LTS85:LUB112 LJW85:LKF112 LAA85:LAJ112 KQE85:KQN112 KGI85:KGR112 JWM85:JWV112 JMQ85:JMZ112 JCU85:JDD112 ISY85:ITH112 IJC85:IJL112 HZG85:HZP112 HPK85:HPT112 HFO85:HFX112 GVS85:GWB112 GLW85:GMF112 GU85:HD112 QQ85:QZ112 AAM85:AAV112 AKI85:AKR112 AUE85:AUN112 BEA85:BEJ112 BNW85:BOF112 BXS85:BYB112 CHO85:CHX112 CRK85:CRT112 DBG85:DBP112 DLC85:DLL112 DUY85:DVH112 EEU85:EFD112 EOQ85:EOZ112 EYM85:EYV112 MNF55:MNG112 WSZ55:WSZ112 WSX113 WTE113:WTN113 WJI113:WJR113 VZM113:VZV113 VPQ113:VPZ113 VFU113:VGD113 UVY113:UWH113 UMC113:UML113 UCG113:UCP113 TSK113:TST113 TIO113:TIX113 SYS113:SZB113 SOW113:SPF113 SFA113:SFJ113 RVE113:RVN113 RLI113:RLR113 RBM113:RBV113 QRQ113:QRZ113 QHU113:QID113 PXY113:PYH113 POC113:POL113 PEG113:PEP113 OUK113:OUT113 OKO113:OKX113 OAS113:OBB113 NQW113:NRF113 NHA113:NHJ113 MXE113:MXN113 MNI113:MNR113 MDM113:MDV113 LTQ113:LTZ113 LJU113:LKD113 KZY113:LAH113 KQC113:KQL113 KGG113:KGP113 JWK113:JWT113 JMO113:JMX113 JCS113:JDB113 ISW113:ITF113 IJA113:IJJ113 HZE113:HZN113 HPI113:HPR113 HFM113:HFV113 GVQ113:GVZ113 GLU113:GMD113 GS113:HB113 QO113:QX113 AAK113:AAT113 AKG113:AKP113 AUC113:AUL113 BDY113:BEH113 BNU113:BOD113 BXQ113:BXZ113 CHM113:CHV113 CRI113:CRR113 DBE113:DBN113 DLA113:DLJ113 DUW113:DVF113 EES113:EFB113 EOO113:EOX113 EYK113:EYT113 FIG113:FIP113 FSC113:FSL113 GBY113:GCH113 MND113:MNE113 HD113:HI113 QZ113:RE113 AAV113:ABA113 AKR113:AKW113 AUN113:AUS113 BEJ113:BEO113 BOF113:BOK113 BYB113:BYG113 CHX113:CIC113 CRT113:CRY113 DBP113:DBU113 DLL113:DLQ113 DVH113:DVM113 EFD113:EFI113 EOZ113:EPE113 EYV113:EZA113 FIR113:FIW113 FSN113:FSS113 GCJ113:GCO113 GMF113:GMK113 GWB113:GWG113 HFX113:HGC113 HPT113:HPY113 HZP113:HZU113 IJL113:IJQ113 ITH113:ITM113 JDD113:JDI113 JMZ113:JNE113 JWV113:JXA113 KGR113:KGW113 KQN113:KQS113 LAJ113:LAO113 LKF113:LKK113 LUB113:LUG113 MDX113:MEC113 MNT113:MNY113 MXP113:MXU113 NHL113:NHQ113 NRH113:NRM113 OBD113:OBI113 OKZ113:OLE113 OUV113:OVA113 PER113:PEW113 PON113:POS113 PYJ113:PYO113 QIF113:QIK113 QSB113:QSG113 RBX113:RCC113 RLT113:RLY113 RVP113:RVU113 SFL113:SFQ113 SPH113:SPM113 SZD113:SZI113 TIZ113:TJE113 TSV113:TTA113 UCR113:UCW113 UMN113:UMS113 UWJ113:UWO113 VGF113:VGK113 VQB113:VQG113 VZX113:WAC113 WJT113:WJY113 WTP113:WTU113 GN113:GO113 QJ113:QK113 AAF113:AAG113 AKB113:AKC113 ATX113:ATY113 BDT113:BDU113 BNP113:BNQ113 BXL113:BXM113 CHH113:CHI113 CRD113:CRE113 DAZ113:DBA113 DKV113:DKW113 DUR113:DUS113 EEN113:EEO113 EOJ113:EOK113 EYF113:EYG113 FIB113:FIC113 FRX113:FRY113 GBT113:GBU113 GLP113:GLQ113 GVL113:GVM113 HFH113:HFI113 HPD113:HPE113 HYZ113:HZA113 IIV113:IIW113 ISR113:ISS113 JCN113:JCO113 JMJ113:JMK113 JWF113:JWG113 KGB113:KGC113 KPX113:KPY113 KZT113:KZU113 LJP113:LJQ113 LTL113:LTM113 MDH113:MDI113 MWZ113:MXA113 NGV113:NGW113 NQR113:NQS113 OAN113:OAO113 OKJ113:OKK113 OUF113:OUG113 PEB113:PEC113 PNX113:PNY113 PXT113:PXU113 QHP113:QHQ113 QRL113:QRM113 RBH113:RBI113 RLD113:RLE113 RUZ113:RVA113 SEV113:SEW113 SOR113:SOS113 SYN113:SYO113 TIJ113:TIK113 TSF113:TSG113 UCB113:UCC113 ULX113:ULY113 UVT113:UVU113 VFP113:VFQ113 VPL113:VPM113 VZH113:VZI113 WJD113:WJE113 WSZ113:WTA113 GL113 QH113 AAD113 AJZ113 ATV113 BDR113 BNN113 BXJ113 CHF113 CRB113 DAX113 DKT113 DUP113 EEL113 EOH113 EYD113 FHZ113 FRV113 GBR113 GLN113 GVJ113 HFF113 HPB113 HYX113 IIT113 ISP113 JCL113 JMH113 JWD113 KFZ113 KPV113 KZR113 LJN113 LTJ113 MDF113 MNB113 MWX113 NGT113 NQP113 OAL113 OKH113 OUD113 PDZ113 PNV113 PXR113 QHN113 QRJ113 RBF113 RLB113 RUX113 SET113 SOP113 SYL113 TIH113 TSD113 UBZ113 ULV113 UVR113 VFN113 VPJ113 VZF113 WJB113 WSZ114:WSZ170 D1:D221 JDF114:JDK170 FII114:FIR170 WJD114:WJD170 VZH114:VZH170 VPL114:VPL170 VFP114:VFP170 UVT114:UVT170 ULX114:ULX170 UCB114:UCB170 TSF114:TSF170 TIJ114:TIJ170 SYN114:SYN170 SOR114:SOR170 SEV114:SEV170 RUZ114:RUZ170 RLD114:RLD170 RBH114:RBH170 QRL114:QRL170 QHP114:QHP170 PXT114:PXT170 PNX114:PNX170 PEB114:PEB170 OUF114:OUF170 OKJ114:OKJ170 OAN114:OAN170 NQR114:NQR170 NGV114:NGV170 MWZ114:MWZ170 MND114:MND170 MDH114:MDH170 LTL114:LTL170 LJP114:LJP170 KZT114:KZT170 KPX114:KPX170 KGB114:KGB170 JWF114:JWF170 JMJ114:JMJ170 JCN114:JCN170 ISR114:ISR170 IIV114:IIV170 HYZ114:HYZ170 HPD114:HPD170 HFH114:HFH170 GVL114:GVL170 GLP114:GLP170 GBT114:GBT170 FRX114:FRX170 FIB114:FIB170 EYF114:EYF170 EOJ114:EOJ170 EEN114:EEN170 DUR114:DUR170 DKV114:DKV170 DAZ114:DAZ170 CRD114:CRD170 CHH114:CHH170 BXL114:BXL170 BNP114:BNP170 BDT114:BDT170 ATX114:ATX170 AKB114:AKB170 AAF114:AAF170 QJ114:QJ170 GN114:GN170 WTB114:WTC170 WJF114:WJG170 VZJ114:VZK170 VPN114:VPO170 VFR114:VFS170 UVV114:UVW170 ULZ114:UMA170 UCD114:UCE170 TSH114:TSI170 TIL114:TIM170 SYP114:SYQ170 SOT114:SOU170 SEX114:SEY170 RVB114:RVC170 RLF114:RLG170 RBJ114:RBK170 QRN114:QRO170 QHR114:QHS170 PXV114:PXW170 PNZ114:POA170 PED114:PEE170 OUH114:OUI170 OKL114:OKM170 OAP114:OAQ170 NQT114:NQU170 NGX114:NGY170 MXB114:MXC170 MDJ114:MDK170 LTN114:LTO170 LJR114:LJS170 KZV114:KZW170 KPZ114:KQA170 KGD114:KGE170 JWH114:JWI170 JML114:JMM170 JCP114:JCQ170 IST114:ISU170 IIX114:IIY170 HZB114:HZC170 HPF114:HPG170 HFJ114:HFK170 GVN114:GVO170 GLR114:GLS170 GBV114:GBW170 FRZ114:FSA170 FID114:FIE170 EYH114:EYI170 EOL114:EOM170 EEP114:EEQ170 DUT114:DUU170 DKX114:DKY170 DBB114:DBC170 CRF114:CRG170 CHJ114:CHK170 BXN114:BXO170 BNR114:BNS170 BDV114:BDW170 ATZ114:AUA170 AKD114:AKE170 AAH114:AAI170 QL114:QM170 GP114:GQ170 WTR114:WTW170 WJV114:WKA170 VZZ114:WAE170 VQD114:VQI170 VGH114:VGM170 UWL114:UWQ170 UMP114:UMU170 UCT114:UCY170 TSX114:TTC170 TJB114:TJG170 SZF114:SZK170 SPJ114:SPO170 SFN114:SFS170 RVR114:RVW170 RLV114:RMA170 RBZ114:RCE170 QSD114:QSI170 QIH114:QIM170 PYL114:PYQ170 POP114:POU170 PET114:PEY170 OUX114:OVC170 OLB114:OLG170 OBF114:OBK170 NRJ114:NRO170 NHN114:NHS170 MXR114:MXW170 MNV114:MOA170 MDZ114:MEE170 LUD114:LUI170 LKH114:LKM170 LAL114:LAQ170 KQP114:KQU170 KGT114:KGY170 JWX114:JXC170 JNB114:JNG170 ITJ114:ITO170 IJN114:IJS170 HZR114:HZW170 HPV114:HQA170 HFZ114:HGE170 GWD114:GWI170 GMH114:GMM170 GCL114:GCQ170 FSP114:FSU170 FIT114:FIY170 EYX114:EZC170 EPB114:EPG170 EFF114:EFK170 DVJ114:DVO170 DLN114:DLS170 DBR114:DBW170 CRV114:CSA170 CHZ114:CIE170 BYD114:BYI170 BOH114:BOM170 BEL114:BEQ170 AUP114:AUU170 AKT114:AKY170 AAX114:ABC170 RB114:RG170 HF114:HK170 FSE114:FSN170 GCA114:GCJ170 WTG114:WTP170 WJK114:WJT170 VZO114:VZX170 VPS114:VQB170 VFW114:VGF170 UWA114:UWJ170 UME114:UMN170 UCI114:UCR170 TSM114:TSV170 TIQ114:TIZ170 SYU114:SZD170 SOY114:SPH170 SFC114:SFL170 RVG114:RVP170 RLK114:RLT170 RBO114:RBX170 QRS114:QSB170 QHW114:QIF170 PYA114:PYJ170 POE114:PON170 PEI114:PER170 OUM114:OUV170 OKQ114:OKZ170 OAU114:OBD170 NQY114:NRH170 NHC114:NHL170 MXG114:MXP170 MNK114:MNT170 MDO114:MDX170 LTS114:LUB170 LJW114:LKF170 LAA114:LAJ170 KQE114:KQN170 KGI114:KGR170 JWM114:JWV170 JMQ114:JMZ170 JCU114:JDD170 ISY114:ITH170 IJC114:IJL170 HZG114:HZP170 HPK114:HPT170 HFO114:HFX170 GVS114:GWB170 GLW114:GMF170 GU114:HD170 QQ114:QZ170 AAM114:AAV170 AKI114:AKR170 AUE114:AUN170 BEA114:BEJ170 BNW114:BOF170 BXS114:BYB170 CHO114:CHX170 CRK114:CRT170 DBG114:DBP170 DLC114:DLL170 DUY114:DVH170 EEU114:EFD170 EOQ114:EOZ170 EYM114:EYV170 MNF114:MNG170 MND171:MNE172 HD171:HI172 QZ171:RE172 AAV171:ABA172 AKR171:AKW172 AUN171:AUS172 BEJ171:BEO172 BOF171:BOK172 BYB171:BYG172 CHX171:CIC172 CRT171:CRY172 DBP171:DBU172 DLL171:DLQ172 DVH171:DVM172 EFD171:EFI172 EOZ171:EPE172 EYV171:EZA172 FIR171:FIW172 FSN171:FSS172 GCJ171:GCO172 GMF171:GMK172 GWB171:GWG172 HFX171:HGC172 HPT171:HPY172 HZP171:HZU172 IJL171:IJQ172 ITH171:ITM172 JDD171:JDI172 JMZ171:JNE172 JWV171:JXA172 KGR171:KGW172 KQN171:KQS172 LAJ171:LAO172 LKF171:LKK172 LUB171:LUG172 MDX171:MEC172 MNT171:MNY172 MXP171:MXU172 NHL171:NHQ172 NRH171:NRM172 OBD171:OBI172 OKZ171:OLE172 OUV171:OVA172 PER171:PEW172 PON171:POS172 PYJ171:PYO172 QIF171:QIK172 QSB171:QSG172 RBX171:RCC172 RLT171:RLY172 RVP171:RVU172 SFL171:SFQ172 SPH171:SPM172 SZD171:SZI172 TIZ171:TJE172 TSV171:TTA172 UCR171:UCW172 UMN171:UMS172 UWJ171:UWO172 VGF171:VGK172 VQB171:VQG172 VZX171:WAC172 WJT171:WJY172 WTP171:WTU172 GN171:GO172 QJ171:QK172 AAF171:AAG172 AKB171:AKC172 ATX171:ATY172 BDT171:BDU172 BNP171:BNQ172 BXL171:BXM172 CHH171:CHI172 CRD171:CRE172 DAZ171:DBA172 DKV171:DKW172 DUR171:DUS172 EEN171:EEO172 EOJ171:EOK172 EYF171:EYG172 FIB171:FIC172 FRX171:FRY172 GBT171:GBU172 GLP171:GLQ172 GVL171:GVM172 HFH171:HFI172 HPD171:HPE172 HYZ171:HZA172 IIV171:IIW172 ISR171:ISS172 JCN171:JCO172 JMJ171:JMK172 JWF171:JWG172 KGB171:KGC172 KPX171:KPY172 KZT171:KZU172 LJP171:LJQ172 LTL171:LTM172 MDH171:MDI172 MWZ171:MXA172 NGV171:NGW172 NQR171:NQS172 OAN171:OAO172 OKJ171:OKK172 OUF171:OUG172 PEB171:PEC172 PNX171:PNY172 PXT171:PXU172 QHP171:QHQ172 QRL171:QRM172 RBH171:RBI172 RLD171:RLE172 RUZ171:RVA172 SEV171:SEW172 SOR171:SOS172 SYN171:SYO172 TIJ171:TIK172 TSF171:TSG172 UCB171:UCC172 ULX171:ULY172 UVT171:UVU172 VFP171:VFQ172 VPL171:VPM172 VZH171:VZI172 WJD171:WJE172 WSZ171:WTA172 GL171:GL172 QH171:QH172 AAD171:AAD172 AJZ171:AJZ172 ATV171:ATV172 BDR171:BDR172 BNN171:BNN172 BXJ171:BXJ172 CHF171:CHF172 CRB171:CRB172 DAX171:DAX172 DKT171:DKT172 DUP171:DUP172 EEL171:EEL172 EOH171:EOH172 EYD171:EYD172 FHZ171:FHZ172 FRV171:FRV172 GBR171:GBR172 GLN171:GLN172 GVJ171:GVJ172 HFF171:HFF172 HPB171:HPB172 HYX171:HYX172 IIT171:IIT172 ISP171:ISP172 JCL171:JCL172 JMH171:JMH172 JWD171:JWD172 KFZ171:KFZ172 KPV171:KPV172 KZR171:KZR172 LJN171:LJN172 LTJ171:LTJ172 MDF171:MDF172 MNB171:MNB172 MWX171:MWX172 NGT171:NGT172 NQP171:NQP172 OAL171:OAL172 OKH171:OKH172 OUD171:OUD172 PDZ171:PDZ172 PNV171:PNV172 PXR171:PXR172 QHN171:QHN172 QRJ171:QRJ172 RBF171:RBF172 RLB171:RLB172 RUX171:RUX172 SET171:SET172 SOP171:SOP172 SYL171:SYL172 TIH171:TIH172 TSD171:TSD172 UBZ171:UBZ172 ULV171:ULV172 UVR171:UVR172 VFN171:VFN172 VPJ171:VPJ172 VZF171:VZF172 WJB171:WJB172 WSX171:WSX172 QO171:QX172 GLU171:GMD172 GVQ171:GVZ172 HFM171:HFV172 HPI171:HPR172 HZE171:HZN172 IJA171:IJJ172 ISW171:ITF172 JCS171:JDB172 JMO171:JMX172 JWK171:JWT172 KGG171:KGP172 KQC171:KQL172 KZY171:LAH172 LJU171:LKD172 LTQ171:LTZ172 MDM171:MDV172 MNI171:MNR172 MXE171:MXN172 NHA171:NHJ172 NQW171:NRF172 OAS171:OBB172 OKO171:OKX172 OUK171:OUT172 PEG171:PEP172 POC171:POL172 PXY171:PYH172 QHU171:QID172 QRQ171:QRZ172 RBM171:RBV172 RLI171:RLR172 RVE171:RVN172 SFA171:SFJ172 SOW171:SPF172 SYS171:SZB172 TIO171:TIX172 TSK171:TST172 UCG171:UCP172 UMC171:UML172 UVY171:UWH172 VFU171:VGD172 VPQ171:VPZ172 VZM171:VZV172 WJI171:WJR172 WTE171:WTN172 GS171:HB172 GBY171:GCH172 FSC171:FSL172 FIG171:FIP172 EYK171:EYT172 EOO171:EOX172 EES171:EFB172 DUW171:DVF172 DLA171:DLJ172 DBE171:DBN172 CRI171:CRR172 CHM171:CHV172 BXQ171:BXZ172 BNU171:BOD172 BDY171:BEH172 AUC171:AUL172 AKG171:AKP172 AAK171:AAT172 FSF358:FSF1048576 MNF251:MNG1048576 HF251:HK65561 RB251:RG65561 AAX251:ABC65561 AKT251:AKY65561 AUP251:AUU65561 BEL251:BEQ65561 BOH251:BOM65561 BYD251:BYI65561 CHZ251:CIE65561 CRV251:CSA65561 DBR251:DBW65561 DLN251:DLS65561 DVJ251:DVO65561 EFF251:EFK65561 EPB251:EPG65561 EYX251:EZC65561 FIT251:FIY65561 FSP251:FSU65561 GCL251:GCQ65561 GMH251:GMM65561 GWD251:GWI65561 HFZ251:HGE65561 HPV251:HQA65561 HZR251:HZW65561 IJN251:IJS65561 ITJ251:ITO65561 JDF251:JDK65561 JNB251:JNG65561 JWX251:JXC65561 KGT251:KGY65561 KQP251:KQU65561 LAL251:LAQ65561 LKH251:LKM65561 LUD251:LUI65561 MDZ251:MEE65561 MNV251:MOA65561 MXR251:MXW65561 NHN251:NHS65561 NRJ251:NRO65561 OBF251:OBK65561 OLB251:OLG65561 OUX251:OVC65561 PET251:PEY65561 POP251:POU65561 PYL251:PYQ65561 QIH251:QIM65561 QSD251:QSI65561 RBZ251:RCE65561 RLV251:RMA65561 RVR251:RVW65561 SFN251:SFS65561 SPJ251:SPO65561 SZF251:SZK65561 TJB251:TJG65561 TSX251:TTC65561 UCT251:UCY65561 UMP251:UMU65561 UWL251:UWQ65561 VGH251:VGM65561 VQD251:VQI65561 VZZ251:WAE65561 WJV251:WKA65561 WTR251:WTW65561 GP251:GQ1048576 QL251:QM1048576 AAH251:AAI1048576 AKD251:AKE1048576 ATZ251:AUA1048576 BDV251:BDW1048576 BNR251:BNS1048576 BXN251:BXO1048576 CHJ251:CHK1048576 CRF251:CRG1048576 DBB251:DBC1048576 DKX251:DKY1048576 DUT251:DUU1048576 EEP251:EEQ1048576 EOL251:EOM1048576 EYH251:EYI1048576 FID251:FIE1048576 FRZ251:FSA1048576 GBV251:GBW1048576 GLR251:GLS1048576 GVN251:GVO1048576 HFJ251:HFK1048576 HPF251:HPG1048576 HZB251:HZC1048576 IIX251:IIY1048576 IST251:ISU1048576 JCP251:JCQ1048576 JML251:JMM1048576 JWH251:JWI1048576 KGD251:KGE1048576 KPZ251:KQA1048576 KZV251:KZW1048576 LJR251:LJS1048576 LTN251:LTO1048576 MDJ251:MDK1048576 MXB251:MXC1048576 NGX251:NGY1048576 NQT251:NQU1048576 OAP251:OAQ1048576 OKL251:OKM1048576 OUH251:OUI1048576 PED251:PEE1048576 PNZ251:POA1048576 PXV251:PXW1048576 QHR251:QHS1048576 QRN251:QRO1048576 RBJ251:RBK1048576 RLF251:RLG1048576 RVB251:RVC1048576 SEX251:SEY1048576 SOT251:SOU1048576 SYP251:SYQ1048576 TIL251:TIM1048576 TSH251:TSI1048576 UCD251:UCE1048576 ULZ251:UMA1048576 UVV251:UVW1048576 VFR251:VFS1048576 VPN251:VPO1048576 VZJ251:VZK1048576 WJF251:WJG1048576 WTB251:WTC1048576 GN251:GN1048576 QJ251:QJ1048576 AAF251:AAF1048576 AKB251:AKB1048576 ATX251:ATX1048576 BDT251:BDT1048576 BNP251:BNP1048576 BXL251:BXL1048576 CHH251:CHH1048576 CRD251:CRD1048576 DAZ251:DAZ1048576 DKV251:DKV1048576 DUR251:DUR1048576 EEN251:EEN1048576 EOJ251:EOJ1048576 EYF251:EYF1048576 FIB251:FIB1048576 FRX251:FRX1048576 GBT251:GBT1048576 GLP251:GLP1048576 GVL251:GVL1048576 HFH251:HFH1048576 HPD251:HPD1048576 HYZ251:HYZ1048576 IIV251:IIV1048576 ISR251:ISR1048576 JCN251:JCN1048576 JMJ251:JMJ1048576 JWF251:JWF1048576 KGB251:KGB1048576 KPX251:KPX1048576 KZT251:KZT1048576 LJP251:LJP1048576 LTL251:LTL1048576 MDH251:MDH1048576 MND251:MND1048576 MWZ251:MWZ1048576 NGV251:NGV1048576 NQR251:NQR1048576 OAN251:OAN1048576 OKJ251:OKJ1048576 OUF251:OUF1048576 PEB251:PEB1048576 PNX251:PNX1048576 PXT251:PXT1048576 QHP251:QHP1048576 QRL251:QRL1048576 RBH251:RBH1048576 RLD251:RLD1048576 RUZ251:RUZ1048576 SEV251:SEV1048576 SOR251:SOR1048576 SYN251:SYN1048576 TIJ251:TIJ1048576 TSF251:TSF1048576 UCB251:UCB1048576 ULX251:ULX1048576 UVT251:UVT1048576 VFP251:VFP1048576 VPL251:VPL1048576 VZH251:VZH1048576 WJD251:WJD1048576 WSZ251:WSZ1048576 GCB358:GCB1048576 GCA358:GCA65563 GU358:GU65563 WTM358:WTM65563 WJQ358:WJQ65563 VZU358:VZU65563 VPY358:VPY65563 VGC358:VGC65563 UWG358:UWG65563 UMK358:UMK65563 UCO358:UCO65563 TSS358:TSS65563 TIW358:TIW65563 SZA358:SZA65563 SPE358:SPE65563 SFI358:SFI65563 RVM358:RVM65563 RLQ358:RLQ65563 RBU358:RBU65563 QRY358:QRY65563 QIC358:QIC65563 PYG358:PYG65563 POK358:POK65563 PEO358:PEO65563 OUS358:OUS65563 OKW358:OKW65563 OBA358:OBA65563 NRE358:NRE65563 NHI358:NHI65563 MXM358:MXM65563 MNQ358:MNQ65563 MDU358:MDU65563 LTY358:LTY65563 LKC358:LKC65563 LAG358:LAG65563 KQK358:KQK65563 KGO358:KGO65563 JWS358:JWS65563 JMW358:JMW65563 JDA358:JDA65563 ITE358:ITE65563 IJI358:IJI65563 HZM358:HZM65563 HPQ358:HPQ65563 HFU358:HFU65563 GVY358:GVY65563 GMC358:GMC65563 GCG358:GCG65563 FSK358:FSK65563 FIO358:FIO65563 EYS358:EYS65563 EOW358:EOW65563 EFA358:EFA65563 DVE358:DVE65563 DLI358:DLI65563 DBM358:DBM65563 CRQ358:CRQ65563 CHU358:CHU65563 BXY358:BXY65563 BOC358:BOC65563 BEG358:BEG65563 AUK358:AUK65563 AKO358:AKO65563 AAS358:AAS65563 QW358:QW65563 HA358:HA65563 WTK358:WTK65563 WJO358:WJO65563 VZS358:VZS65563 VPW358:VPW65563 VGA358:VGA65563 UWE358:UWE65563 UMI358:UMI65563 UCM358:UCM65563 TSQ358:TSQ65563 TIU358:TIU65563 SYY358:SYY65563 SPC358:SPC65563 SFG358:SFG65563 RVK358:RVK65563 RLO358:RLO65563 RBS358:RBS65563 QRW358:QRW65563 QIA358:QIA65563 PYE358:PYE65563 POI358:POI65563 PEM358:PEM65563 OUQ358:OUQ65563 OKU358:OKU65563 OAY358:OAY65563 NRC358:NRC65563 NHG358:NHG65563 MXK358:MXK65563 MNO358:MNO65563 MDS358:MDS65563 LTW358:LTW65563 LKA358:LKA65563 LAE358:LAE65563 KQI358:KQI65563 KGM358:KGM65563 JWQ358:JWQ65563 JMU358:JMU65563 JCY358:JCY65563 ITC358:ITC65563 IJG358:IJG65563 HZK358:HZK65563 HPO358:HPO65563 HFS358:HFS65563 GVW358:GVW65563 GMA358:GMA65563 GCE358:GCE65563 FSI358:FSI65563 FIM358:FIM65563 EYQ358:EYQ65563 EOU358:EOU65563 EEY358:EEY65563 DVC358:DVC65563 DLG358:DLG65563 DBK358:DBK65563 CRO358:CRO65563 CHS358:CHS65563 BXW358:BXW65563 BOA358:BOA65563 BEE358:BEE65563 AUI358:AUI65563 AKM358:AKM65563 AAQ358:AAQ65563 QU358:QU65563 GY358:GY65563 WTI358:WTI65563 WJM358:WJM65563 VZQ358:VZQ65563 VPU358:VPU65563 VFY358:VFY65563 UWC358:UWC65563 UMG358:UMG65563 UCK358:UCK65563 TSO358:TSO65563 TIS358:TIS65563 SYW358:SYW65563 SPA358:SPA65563 SFE358:SFE65563 RVI358:RVI65563 RLM358:RLM65563 RBQ358:RBQ65563 QRU358:QRU65563 QHY358:QHY65563 PYC358:PYC65563 POG358:POG65563 PEK358:PEK65563 OUO358:OUO65563 OKS358:OKS65563 OAW358:OAW65563 NRA358:NRA65563 NHE358:NHE65563 MXI358:MXI65563 MNM358:MNM65563 MDQ358:MDQ65563 LTU358:LTU65563 LJY358:LJY65563 LAC358:LAC65563 KQG358:KQG65563 KGK358:KGK65563 JWO358:JWO65563 JMS358:JMS65563 JCW358:JCW65563 ITA358:ITA65563 IJE358:IJE65563 HZI358:HZI65563 HPM358:HPM65563 HFQ358:HFQ65563 GVU358:GVU65563 GLY358:GLY65563 GCC358:GCC65563 FSG358:FSG65563 FIK358:FIK65563 EYO358:EYO65563 EOS358:EOS65563 EEW358:EEW65563 DVA358:DVA65563 DLE358:DLE65563 DBI358:DBI65563 CRM358:CRM65563 CHQ358:CHQ65563 BXU358:BXU65563 BNY358:BNY65563 BEC358:BEC65563 AUG358:AUG65563 AKK358:AKK65563 AAO358:AAO65563 QS358:QS65563 GW358:GW65563 WTG358:WTG65563 WJK358:WJK65563 VZO358:VZO65563 VPS358:VPS65563 VFW358:VFW65563 UWA358:UWA65563 UME358:UME65563 UCI358:UCI65563 TSM358:TSM65563 TIQ358:TIQ65563 SYU358:SYU65563 SOY358:SOY65563 SFC358:SFC65563 RVG358:RVG65563 RLK358:RLK65563 RBO358:RBO65563 QRS358:QRS65563 QHW358:QHW65563 PYA358:PYA65563 POE358:POE65563 PEI358:PEI65563 OUM358:OUM65563 OKQ358:OKQ65563 OAU358:OAU65563 NQY358:NQY65563 NHC358:NHC65563 MXG358:MXG65563 MNK358:MNK65563 MDO358:MDO65563 LTS358:LTS65563 LJW358:LJW65563 LAA358:LAA65563 KQE358:KQE65563 KGI358:KGI65563 JWM358:JWM65563 JMQ358:JMQ65563 JCU358:JCU65563 ISY358:ISY65563 IJC358:IJC65563 HZG358:HZG65563 HPK358:HPK65563 HFO358:HFO65563 GVS358:GVS65563 GLW358:GLW65563 FII358:FII65563 EYM358:EYM65563 EOQ358:EOQ65563 EEU358:EEU65563 DUY358:DUY65563 DLC358:DLC65563 DBG358:DBG65563 CRK358:CRK65563 CHO358:CHO65563 BXS358:BXS65563 BNW358:BNW65563 BEA358:BEA65563 AUE358:AUE65563 AKI358:AKI65563 AAM358:AAM65563 QQ358:QQ65563 GLX358:GLX1048576 GVT358:GVT1048576 HFP358:HFP1048576 HPL358:HPL1048576 HZH358:HZH1048576 IJD358:IJD1048576 ISZ358:ISZ1048576 JCV358:JCV1048576 JMR358:JMR1048576 JWN358:JWN1048576 KGJ358:KGJ1048576 KQF358:KQF1048576 LAB358:LAB1048576 LJX358:LJX1048576 LTT358:LTT1048576 MDP358:MDP1048576 MNL358:MNL1048576 MXH358:MXH1048576 NHD358:NHD1048576 NQZ358:NQZ1048576 OAV358:OAV1048576 OKR358:OKR1048576 OUN358:OUN1048576 PEJ358:PEJ1048576 POF358:POF1048576 PYB358:PYB1048576 QHX358:QHX1048576 QRT358:QRT1048576 RBP358:RBP1048576 RLL358:RLL1048576 RVH358:RVH1048576 SFD358:SFD1048576 SOZ358:SOZ1048576 SYV358:SYV1048576 TIR358:TIR1048576 TSN358:TSN1048576 UCJ358:UCJ1048576 UMF358:UMF1048576 UWB358:UWB1048576 VFX358:VFX1048576 VPT358:VPT1048576 VZP358:VZP1048576 WJL358:WJL1048576 WTH358:WTH1048576 GX358:GX1048576 QT358:QT1048576 AAP358:AAP1048576 AKL358:AKL1048576 AUH358:AUH1048576 BED358:BED1048576 BNZ358:BNZ1048576 BXV358:BXV1048576 CHR358:CHR1048576 CRN358:CRN1048576 DBJ358:DBJ1048576 DLF358:DLF1048576 DVB358:DVB1048576 EEX358:EEX1048576 EOT358:EOT1048576 EYP358:EYP1048576 FIL358:FIL1048576 FSH358:FSH1048576 GCD358:GCD1048576 GLZ358:GLZ1048576 GVV358:GVV1048576 HFR358:HFR1048576 HPN358:HPN1048576 HZJ358:HZJ1048576 IJF358:IJF1048576 ITB358:ITB1048576 JCX358:JCX1048576 JMT358:JMT1048576 JWP358:JWP1048576 KGL358:KGL1048576 KQH358:KQH1048576 LAD358:LAD1048576 LJZ358:LJZ1048576 LTV358:LTV1048576 MDR358:MDR1048576 MNN358:MNN1048576 MXJ358:MXJ1048576 NHF358:NHF1048576 NRB358:NRB1048576 OAX358:OAX1048576 OKT358:OKT1048576 OUP358:OUP1048576 PEL358:PEL1048576 POH358:POH1048576 PYD358:PYD1048576 QHZ358:QHZ1048576 QRV358:QRV1048576 RBR358:RBR1048576 RLN358:RLN1048576 RVJ358:RVJ1048576 SFF358:SFF1048576 SPB358:SPB1048576 SYX358:SYX1048576 TIT358:TIT1048576 TSP358:TSP1048576 UCL358:UCL1048576 UMH358:UMH1048576 UWD358:UWD1048576 VFZ358:VFZ1048576 VPV358:VPV1048576 VZR358:VZR1048576 WJN358:WJN1048576 WTJ358:WTJ1048576 HB358:HD1048576 QX358:QZ1048576 AAT358:AAV1048576 AKP358:AKR1048576 AUL358:AUN1048576 BEH358:BEJ1048576 BOD358:BOF1048576 BXZ358:BYB1048576 CHV358:CHX1048576 CRR358:CRT1048576 DBN358:DBP1048576 DLJ358:DLL1048576 DVF358:DVH1048576 EFB358:EFD1048576 EOX358:EOZ1048576 EYT358:EYV1048576 FIP358:FIR1048576 FSL358:FSN1048576 GCH358:GCJ1048576 GMD358:GMF1048576 GVZ358:GWB1048576 HFV358:HFX1048576 HPR358:HPT1048576 HZN358:HZP1048576 IJJ358:IJL1048576 ITF358:ITH1048576 JDB358:JDD1048576 JMX358:JMZ1048576 JWT358:JWV1048576 KGP358:KGR1048576 KQL358:KQN1048576 LAH358:LAJ1048576 LKD358:LKF1048576 LTZ358:LUB1048576 MDV358:MDX1048576 MNR358:MNT1048576 MXN358:MXP1048576 NHJ358:NHL1048576 NRF358:NRH1048576 OBB358:OBD1048576 OKX358:OKZ1048576 OUT358:OUV1048576 PEP358:PER1048576 POL358:PON1048576 PYH358:PYJ1048576 QID358:QIF1048576 QRZ358:QSB1048576 RBV358:RBX1048576 RLR358:RLT1048576 RVN358:RVP1048576 SFJ358:SFL1048576 SPF358:SPH1048576 SZB358:SZD1048576 TIX358:TIZ1048576 TST358:TSV1048576 UCP358:UCR1048576 UML358:UMN1048576 UWH358:UWJ1048576 VGD358:VGF1048576 VPZ358:VQB1048576 VZV358:VZX1048576 WJR358:WJT1048576 WTN358:WTP1048576 GZ358:GZ1048576 QV358:QV1048576 AAR358:AAR1048576 AKN358:AKN1048576 AUJ358:AUJ1048576 BEF358:BEF1048576 BOB358:BOB1048576 BXX358:BXX1048576 CHT358:CHT1048576 CRP358:CRP1048576 DBL358:DBL1048576 DLH358:DLH1048576 DVD358:DVD1048576 EEZ358:EEZ1048576 EOV358:EOV1048576 EYR358:EYR1048576 FIN358:FIN1048576 FSJ358:FSJ1048576 GCF358:GCF1048576 GMB358:GMB1048576 GVX358:GVX1048576 HFT358:HFT1048576 HPP358:HPP1048576 HZL358:HZL1048576 IJH358:IJH1048576 ITD358:ITD1048576 JCZ358:JCZ1048576 JMV358:JMV1048576 JWR358:JWR1048576 KGN358:KGN1048576 KQJ358:KQJ1048576 LAF358:LAF1048576 LKB358:LKB1048576 LTX358:LTX1048576 MDT358:MDT1048576 MNP358:MNP1048576 MXL358:MXL1048576 NHH358:NHH1048576 NRD358:NRD1048576 OAZ358:OAZ1048576 OKV358:OKV1048576 OUR358:OUR1048576 PEN358:PEN1048576 POJ358:POJ1048576 PYF358:PYF1048576 QIB358:QIB1048576 QRX358:QRX1048576 RBT358:RBT1048576 RLP358:RLP1048576 RVL358:RVL1048576 SFH358:SFH1048576 SPD358:SPD1048576 SYZ358:SYZ1048576 TIV358:TIV1048576 TSR358:TSR1048576 UCN358:UCN1048576 UMJ358:UMJ1048576 UWF358:UWF1048576 VGB358:VGB1048576 VPX358:VPX1048576 VZT358:VZT1048576 WJP358:WJP1048576 WTL358:WTL1048576 GV358:GV1048576 QR358:QR1048576 AAN358:AAN1048576 AKJ358:AKJ1048576 AUF358:AUF1048576 BEB358:BEB1048576 BNX358:BNX1048576 BXT358:BXT1048576 CHP358:CHP1048576 CRL358:CRL1048576 DBH358:DBH1048576 DLD358:DLD1048576 DUZ358:DUZ1048576 EEV358:EEV1048576 EOR358:EOR1048576 EYN358:EYN1048576 FIJ358:FIJ1048576 FSE358:FSE65563 D223:D1048576 WSZ173:WSZ244 ITJ173:ITO244 IJN173:IJS244 HZR173:HZW244 HPV173:HQA244 HFZ173:HGE244 GWD173:GWI244 GMH173:GMM244 GCL173:GCQ244 FSP173:FSU244 FIT173:FIY244 EYX173:EZC244 EPB173:EPG244 EFF173:EFK244 DVJ173:DVO244 DLN173:DLS244 DBR173:DBW244 CRV173:CSA244 CHZ173:CIE244 BYD173:BYI244 BOH173:BOM244 BEL173:BEQ244 AUP173:AUU244 AKT173:AKY244 AAX173:ABC244 RB173:RG244 HF173:HK244 FSE173:FSN244 GCA173:GCJ244 WTG173:WTP244 WJK173:WJT244 VZO173:VZX244 VPS173:VQB244 VFW173:VGF244 UWA173:UWJ244 UME173:UMN244 UCI173:UCR244 TSM173:TSV244 TIQ173:TIZ244 SYU173:SZD244 SOY173:SPH244 SFC173:SFL244 RVG173:RVP244 RLK173:RLT244 RBO173:RBX244 QRS173:QSB244 QHW173:QIF244 PYA173:PYJ244 POE173:PON244 PEI173:PER244 OUM173:OUV244 OKQ173:OKZ244 OAU173:OBD244 NQY173:NRH244 NHC173:NHL244 MXG173:MXP244 MNK173:MNT244 MDO173:MDX244 LTS173:LUB244 LJW173:LKF244 LAA173:LAJ244 KQE173:KQN244 KGI173:KGR244 JWM173:JWV244 JMQ173:JMZ244 JCU173:JDD244 ISY173:ITH244 IJC173:IJL244 HZG173:HZP244 HPK173:HPT244 HFO173:HFX244 GVS173:GWB244 GLW173:GMF244 GU173:HD244 QQ173:QZ244 AAM173:AAV244 AKI173:AKR244 AUE173:AUN244 BEA173:BEJ244 BNW173:BOF244 BXS173:BYB244 CHO173:CHX244 CRK173:CRT244 DBG173:DBP244 DLC173:DLL244 DUY173:DVH244 EEU173:EFD244 JDF223:JDK244 FII223:FIR244 WJD223:WJD244 VZH223:VZH244 VPL223:VPL244 VFP223:VFP244 UVT223:UVT244 ULX223:ULX244 UCB223:UCB244 TSF223:TSF244 TIJ223:TIJ244 SYN223:SYN244 SOR223:SOR244 SEV223:SEV244 RUZ223:RUZ244 RLD223:RLD244 RBH223:RBH244 QRL223:QRL244 QHP223:QHP244 PXT223:PXT244 PNX223:PNX244 PEB223:PEB244 OUF223:OUF244 OKJ223:OKJ244 OAN223:OAN244 NQR223:NQR244 NGV223:NGV244 MWZ223:MWZ244 MND223:MND244 MDH223:MDH244 LTL223:LTL244 LJP223:LJP244 KZT223:KZT244 KPX223:KPX244 KGB223:KGB244 JWF223:JWF244 JMJ223:JMJ244 JCN223:JCN244 ISR223:ISR244 IIV223:IIV244 HYZ223:HYZ244 HPD223:HPD244 HFH223:HFH244 GVL223:GVL244 GLP223:GLP244 GBT223:GBT244 FRX223:FRX244 FIB223:FIB244 EYF223:EYF244 EOJ223:EOJ244 EEN223:EEN244 DUR223:DUR244 DKV223:DKV244 DAZ223:DAZ244 CRD223:CRD244 CHH223:CHH244 BXL223:BXL244 BNP223:BNP244 BDT223:BDT244 ATX223:ATX244 AKB223:AKB244 AAF223:AAF244 QJ223:QJ244 GN223:GN244 WTB223:WTC244 WJF223:WJG244 VZJ223:VZK244 VPN223:VPO244 VFR223:VFS244 UVV223:UVW244 ULZ223:UMA244 UCD223:UCE244 TSH223:TSI244 TIL223:TIM244 SYP223:SYQ244 SOT223:SOU244 SEX223:SEY244 RVB223:RVC244 RLF223:RLG244 RBJ223:RBK244 QRN223:QRO244 QHR223:QHS244 PXV223:PXW244 PNZ223:POA244 PED223:PEE244 OUH223:OUI244 OKL223:OKM244 OAP223:OAQ244 NQT223:NQU244 NGX223:NGY244 MXB223:MXC244 MDJ223:MDK244 LTN223:LTO244 LJR223:LJS244 KZV223:KZW244 KPZ223:KQA244 KGD223:KGE244 JWH223:JWI244 JML223:JMM244 JCP223:JCQ244 IST223:ISU244 IIX223:IIY244 HZB223:HZC244 HPF223:HPG244 HFJ223:HFK244 GVN223:GVO244 GLR223:GLS244 GBV223:GBW244 FRZ223:FSA244 FID223:FIE244 EYH223:EYI244 EOL223:EOM244 EEP223:EEQ244 DUT223:DUU244 DKX223:DKY244 DBB223:DBC244 CRF223:CRG244 CHJ223:CHK244 BXN223:BXO244 BNR223:BNS244 BDV223:BDW244 ATZ223:AUA244 AKD223:AKE244 AAH223:AAI244 QL223:QM244 GP223:GQ244 WTR223:WTW244 WJV223:WKA244 VZZ223:WAE244 VQD223:VQI244 VGH223:VGM244 UWL223:UWQ244 UMP223:UMU244 UCT223:UCY244 TSX223:TTC244 TJB223:TJG244 SZF223:SZK244 SPJ223:SPO244 SFN223:SFS244 RVR223:RVW244 RLV223:RMA244 RBZ223:RCE244 QSD223:QSI244 QIH223:QIM244 PYL223:PYQ244 POP223:POU244 PET223:PEY244 OUX223:OVC244 OLB223:OLG244 OBF223:OBK244 NRJ223:NRO244 NHN223:NHS244 MXR223:MXW244 MNV223:MOA244 MDZ223:MEE244 LUD223:LUI244 LKH223:LKM244 LAL223:LAQ244 KQP223:KQU244 KGT223:KGY244 JWX223:JXC244 JNB223:JNG244 EOQ173:EOZ244 EYM173:EYV244 MNF173:MNG244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FFCC"/>
  </sheetPr>
  <dimension ref="A1:G362"/>
  <sheetViews>
    <sheetView view="pageBreakPreview" topLeftCell="A253" zoomScaleNormal="100" zoomScaleSheetLayoutView="100" workbookViewId="0">
      <selection activeCell="W32" sqref="W32"/>
    </sheetView>
  </sheetViews>
  <sheetFormatPr defaultColWidth="9" defaultRowHeight="24.95" customHeight="1"/>
  <cols>
    <col min="1" max="1" width="11.125" style="101" bestFit="1" customWidth="1"/>
    <col min="2" max="2" width="32.625" style="85" customWidth="1"/>
    <col min="3" max="3" width="29.75" style="86" customWidth="1"/>
    <col min="4" max="4" width="9.625" style="87" customWidth="1"/>
    <col min="5" max="5" width="5.75" style="88" customWidth="1"/>
    <col min="6" max="6" width="26.625" style="89" customWidth="1"/>
    <col min="7" max="16384" width="9" style="101"/>
  </cols>
  <sheetData>
    <row r="1" spans="2:6" s="89" customFormat="1" ht="24.95" customHeight="1">
      <c r="B1" s="85" t="s">
        <v>67</v>
      </c>
      <c r="C1" s="86"/>
      <c r="D1" s="87"/>
      <c r="E1" s="88"/>
      <c r="F1" s="207" t="s">
        <v>779</v>
      </c>
    </row>
    <row r="2" spans="2:6" s="89" customFormat="1" ht="24.95" customHeight="1">
      <c r="B2" s="91" t="s">
        <v>2</v>
      </c>
      <c r="C2" s="92" t="s">
        <v>3</v>
      </c>
      <c r="D2" s="93" t="s">
        <v>4</v>
      </c>
      <c r="E2" s="94" t="s">
        <v>5</v>
      </c>
      <c r="F2" s="94" t="s">
        <v>0</v>
      </c>
    </row>
    <row r="3" spans="2:6" s="89" customFormat="1" ht="24.95" customHeight="1">
      <c r="B3" s="126" t="s">
        <v>57</v>
      </c>
      <c r="C3" s="115" t="s">
        <v>178</v>
      </c>
      <c r="D3" s="75"/>
      <c r="E3" s="108"/>
      <c r="F3" s="143"/>
    </row>
    <row r="4" spans="2:6" s="89" customFormat="1" ht="24.95" customHeight="1">
      <c r="B4" s="124" t="s">
        <v>58</v>
      </c>
      <c r="C4" s="115"/>
      <c r="D4" s="158"/>
      <c r="E4" s="108"/>
      <c r="F4" s="143"/>
    </row>
    <row r="5" spans="2:6" s="89" customFormat="1" ht="24.95" customHeight="1">
      <c r="B5" s="145" t="s">
        <v>411</v>
      </c>
      <c r="C5" s="115" t="s">
        <v>408</v>
      </c>
      <c r="D5" s="72">
        <v>1</v>
      </c>
      <c r="E5" s="108" t="s">
        <v>54</v>
      </c>
      <c r="F5" s="143"/>
    </row>
    <row r="6" spans="2:6" s="89" customFormat="1" ht="24.95" customHeight="1">
      <c r="B6" s="145" t="s">
        <v>203</v>
      </c>
      <c r="C6" s="115" t="s">
        <v>409</v>
      </c>
      <c r="D6" s="72">
        <v>1</v>
      </c>
      <c r="E6" s="108" t="s">
        <v>54</v>
      </c>
      <c r="F6" s="143"/>
    </row>
    <row r="7" spans="2:6" s="89" customFormat="1" ht="24.95" customHeight="1">
      <c r="B7" s="145" t="s">
        <v>740</v>
      </c>
      <c r="C7" s="162" t="s">
        <v>408</v>
      </c>
      <c r="D7" s="72">
        <v>1</v>
      </c>
      <c r="E7" s="108" t="s">
        <v>54</v>
      </c>
      <c r="F7" s="143"/>
    </row>
    <row r="8" spans="2:6" s="89" customFormat="1" ht="24.95" customHeight="1">
      <c r="B8" s="145" t="s">
        <v>412</v>
      </c>
      <c r="C8" s="115" t="s">
        <v>410</v>
      </c>
      <c r="D8" s="72">
        <v>1</v>
      </c>
      <c r="E8" s="108" t="s">
        <v>54</v>
      </c>
      <c r="F8" s="143"/>
    </row>
    <row r="9" spans="2:6" s="89" customFormat="1" ht="24.95" customHeight="1">
      <c r="B9" s="145" t="s">
        <v>204</v>
      </c>
      <c r="C9" s="115" t="s">
        <v>202</v>
      </c>
      <c r="D9" s="72">
        <v>6</v>
      </c>
      <c r="E9" s="108" t="s">
        <v>54</v>
      </c>
      <c r="F9" s="143"/>
    </row>
    <row r="10" spans="2:6" s="89" customFormat="1" ht="24.95" customHeight="1">
      <c r="B10" s="145" t="s">
        <v>204</v>
      </c>
      <c r="C10" s="115" t="s">
        <v>196</v>
      </c>
      <c r="D10" s="72">
        <v>4</v>
      </c>
      <c r="E10" s="108" t="s">
        <v>54</v>
      </c>
      <c r="F10" s="143"/>
    </row>
    <row r="11" spans="2:6" s="89" customFormat="1" ht="24.95" customHeight="1">
      <c r="B11" s="145" t="s">
        <v>204</v>
      </c>
      <c r="C11" s="115" t="s">
        <v>197</v>
      </c>
      <c r="D11" s="72">
        <v>4</v>
      </c>
      <c r="E11" s="108" t="s">
        <v>54</v>
      </c>
      <c r="F11" s="143"/>
    </row>
    <row r="12" spans="2:6" s="89" customFormat="1" ht="24.95" customHeight="1">
      <c r="B12" s="145" t="s">
        <v>204</v>
      </c>
      <c r="C12" s="115" t="s">
        <v>198</v>
      </c>
      <c r="D12" s="72">
        <v>4</v>
      </c>
      <c r="E12" s="108" t="s">
        <v>54</v>
      </c>
      <c r="F12" s="143"/>
    </row>
    <row r="13" spans="2:6" s="89" customFormat="1" ht="24.95" customHeight="1">
      <c r="B13" s="145" t="s">
        <v>204</v>
      </c>
      <c r="C13" s="115" t="s">
        <v>199</v>
      </c>
      <c r="D13" s="72">
        <v>6</v>
      </c>
      <c r="E13" s="108" t="s">
        <v>54</v>
      </c>
      <c r="F13" s="143"/>
    </row>
    <row r="14" spans="2:6" s="89" customFormat="1" ht="24.95" customHeight="1">
      <c r="B14" s="145" t="s">
        <v>204</v>
      </c>
      <c r="C14" s="115" t="s">
        <v>200</v>
      </c>
      <c r="D14" s="72">
        <v>2</v>
      </c>
      <c r="E14" s="108" t="s">
        <v>54</v>
      </c>
      <c r="F14" s="143"/>
    </row>
    <row r="15" spans="2:6" s="89" customFormat="1" ht="24.95" customHeight="1">
      <c r="B15" s="145" t="s">
        <v>204</v>
      </c>
      <c r="C15" s="115" t="s">
        <v>201</v>
      </c>
      <c r="D15" s="72">
        <v>5</v>
      </c>
      <c r="E15" s="108" t="s">
        <v>54</v>
      </c>
      <c r="F15" s="143"/>
    </row>
    <row r="16" spans="2:6" s="89" customFormat="1" ht="24.95" customHeight="1">
      <c r="B16" s="145" t="s">
        <v>68</v>
      </c>
      <c r="C16" s="115"/>
      <c r="D16" s="72"/>
      <c r="E16" s="108"/>
      <c r="F16" s="143"/>
    </row>
    <row r="17" spans="1:6" s="89" customFormat="1" ht="24.95" customHeight="1">
      <c r="B17" s="145"/>
      <c r="C17" s="115"/>
      <c r="D17" s="72"/>
      <c r="E17" s="108"/>
      <c r="F17" s="143"/>
    </row>
    <row r="18" spans="1:6" ht="24.95" customHeight="1">
      <c r="A18" s="89"/>
      <c r="B18" s="126" t="s">
        <v>382</v>
      </c>
      <c r="C18" s="103" t="s">
        <v>278</v>
      </c>
      <c r="D18" s="72"/>
      <c r="E18" s="108"/>
      <c r="F18" s="109"/>
    </row>
    <row r="19" spans="1:6" s="89" customFormat="1" ht="24.95" customHeight="1">
      <c r="B19" s="118" t="s">
        <v>656</v>
      </c>
      <c r="C19" s="147" t="s">
        <v>657</v>
      </c>
      <c r="D19" s="82">
        <v>30</v>
      </c>
      <c r="E19" s="121" t="s">
        <v>103</v>
      </c>
      <c r="F19" s="109"/>
    </row>
    <row r="20" spans="1:6" s="89" customFormat="1" ht="24.95" customHeight="1">
      <c r="B20" s="145" t="s">
        <v>68</v>
      </c>
      <c r="C20" s="115"/>
      <c r="D20" s="194"/>
      <c r="E20" s="108"/>
      <c r="F20" s="114"/>
    </row>
    <row r="21" spans="1:6" s="89" customFormat="1" ht="24.95" customHeight="1">
      <c r="B21" s="124"/>
      <c r="C21" s="103"/>
      <c r="D21" s="72"/>
      <c r="E21" s="108"/>
      <c r="F21" s="143"/>
    </row>
    <row r="22" spans="1:6" s="89" customFormat="1" ht="24.95" customHeight="1">
      <c r="B22" s="126" t="s">
        <v>59</v>
      </c>
      <c r="C22" s="125" t="s">
        <v>107</v>
      </c>
      <c r="D22" s="113"/>
      <c r="E22" s="108"/>
      <c r="F22" s="157"/>
    </row>
    <row r="23" spans="1:6" s="89" customFormat="1" ht="24.95" customHeight="1">
      <c r="B23" s="126" t="s">
        <v>107</v>
      </c>
      <c r="C23" s="103"/>
      <c r="D23" s="113"/>
      <c r="E23" s="108"/>
      <c r="F23" s="114"/>
    </row>
    <row r="24" spans="1:6" s="89" customFormat="1" ht="24.95" customHeight="1">
      <c r="B24" s="124" t="s">
        <v>256</v>
      </c>
      <c r="C24" s="115" t="s">
        <v>419</v>
      </c>
      <c r="D24" s="113">
        <v>1</v>
      </c>
      <c r="E24" s="108" t="s">
        <v>54</v>
      </c>
      <c r="F24" s="143"/>
    </row>
    <row r="25" spans="1:6" s="89" customFormat="1" ht="24.95" customHeight="1">
      <c r="B25" s="124" t="s">
        <v>257</v>
      </c>
      <c r="C25" s="115" t="s">
        <v>420</v>
      </c>
      <c r="D25" s="113">
        <v>2</v>
      </c>
      <c r="E25" s="108" t="s">
        <v>54</v>
      </c>
      <c r="F25" s="143"/>
    </row>
    <row r="26" spans="1:6" s="89" customFormat="1" ht="24.95" customHeight="1">
      <c r="B26" s="124" t="s">
        <v>258</v>
      </c>
      <c r="C26" s="115" t="s">
        <v>421</v>
      </c>
      <c r="D26" s="113">
        <v>17</v>
      </c>
      <c r="E26" s="108" t="s">
        <v>54</v>
      </c>
      <c r="F26" s="143"/>
    </row>
    <row r="27" spans="1:6" s="89" customFormat="1" ht="24.95" customHeight="1">
      <c r="B27" s="124" t="s">
        <v>259</v>
      </c>
      <c r="C27" s="115" t="s">
        <v>422</v>
      </c>
      <c r="D27" s="113">
        <v>1</v>
      </c>
      <c r="E27" s="108" t="s">
        <v>54</v>
      </c>
      <c r="F27" s="143"/>
    </row>
    <row r="28" spans="1:6" s="89" customFormat="1" ht="24.95" customHeight="1">
      <c r="B28" s="124" t="s">
        <v>763</v>
      </c>
      <c r="C28" s="115" t="s">
        <v>417</v>
      </c>
      <c r="D28" s="113">
        <v>1</v>
      </c>
      <c r="E28" s="108" t="s">
        <v>54</v>
      </c>
      <c r="F28" s="143"/>
    </row>
    <row r="29" spans="1:6" s="89" customFormat="1" ht="24.95" customHeight="1">
      <c r="B29" s="124" t="s">
        <v>764</v>
      </c>
      <c r="C29" s="115" t="s">
        <v>418</v>
      </c>
      <c r="D29" s="113">
        <v>1</v>
      </c>
      <c r="E29" s="108" t="s">
        <v>54</v>
      </c>
      <c r="F29" s="143"/>
    </row>
    <row r="30" spans="1:6" s="89" customFormat="1" ht="24.95" customHeight="1">
      <c r="B30" s="145" t="s">
        <v>68</v>
      </c>
      <c r="C30" s="115"/>
      <c r="D30" s="113"/>
      <c r="E30" s="108"/>
      <c r="F30" s="114"/>
    </row>
    <row r="31" spans="1:6" s="89" customFormat="1" ht="24.95" customHeight="1">
      <c r="B31" s="159"/>
      <c r="C31" s="160"/>
      <c r="D31" s="72"/>
      <c r="E31" s="108"/>
      <c r="F31" s="109"/>
    </row>
    <row r="32" spans="1:6" s="89" customFormat="1" ht="24.95" customHeight="1">
      <c r="B32" s="126" t="s">
        <v>62</v>
      </c>
      <c r="C32" s="103" t="s">
        <v>748</v>
      </c>
      <c r="D32" s="113"/>
      <c r="E32" s="108"/>
      <c r="F32" s="114"/>
    </row>
    <row r="33" spans="1:7" s="123" customFormat="1" ht="24.95" customHeight="1">
      <c r="B33" s="135" t="s">
        <v>557</v>
      </c>
      <c r="C33" s="147" t="s">
        <v>558</v>
      </c>
      <c r="D33" s="82">
        <v>4</v>
      </c>
      <c r="E33" s="121" t="s">
        <v>60</v>
      </c>
      <c r="F33" s="122"/>
    </row>
    <row r="34" spans="1:7" s="123" customFormat="1" ht="24.95" customHeight="1">
      <c r="B34" s="135" t="s">
        <v>557</v>
      </c>
      <c r="C34" s="147" t="s">
        <v>559</v>
      </c>
      <c r="D34" s="82">
        <v>228</v>
      </c>
      <c r="E34" s="121" t="s">
        <v>60</v>
      </c>
      <c r="F34" s="122"/>
    </row>
    <row r="35" spans="1:7" s="123" customFormat="1" ht="24.95" customHeight="1">
      <c r="B35" s="135" t="s">
        <v>560</v>
      </c>
      <c r="C35" s="147" t="s">
        <v>561</v>
      </c>
      <c r="D35" s="83">
        <v>14.6</v>
      </c>
      <c r="E35" s="121" t="s">
        <v>60</v>
      </c>
      <c r="F35" s="122"/>
    </row>
    <row r="36" spans="1:7" s="89" customFormat="1" ht="24.95" customHeight="1">
      <c r="B36" s="145" t="s">
        <v>68</v>
      </c>
      <c r="C36" s="115"/>
      <c r="D36" s="113"/>
      <c r="E36" s="108"/>
      <c r="F36" s="114"/>
    </row>
    <row r="37" spans="1:7" s="89" customFormat="1" ht="24.95" customHeight="1">
      <c r="B37" s="124"/>
      <c r="C37" s="103"/>
      <c r="D37" s="113"/>
      <c r="E37" s="108"/>
      <c r="F37" s="114"/>
    </row>
    <row r="38" spans="1:7" s="89" customFormat="1" ht="24.95" customHeight="1">
      <c r="B38" s="126" t="s">
        <v>747</v>
      </c>
      <c r="C38" s="103" t="s">
        <v>749</v>
      </c>
      <c r="D38" s="113"/>
      <c r="E38" s="108"/>
      <c r="F38" s="114"/>
    </row>
    <row r="39" spans="1:7" s="123" customFormat="1" ht="24.95" customHeight="1">
      <c r="B39" s="135" t="s">
        <v>750</v>
      </c>
      <c r="C39" s="147" t="s">
        <v>743</v>
      </c>
      <c r="D39" s="82">
        <v>1</v>
      </c>
      <c r="E39" s="121" t="s">
        <v>66</v>
      </c>
      <c r="F39" s="122"/>
      <c r="G39" s="161"/>
    </row>
    <row r="40" spans="1:7" s="123" customFormat="1" ht="24.95" customHeight="1">
      <c r="B40" s="135" t="s">
        <v>750</v>
      </c>
      <c r="C40" s="147" t="s">
        <v>744</v>
      </c>
      <c r="D40" s="82">
        <v>21</v>
      </c>
      <c r="E40" s="121" t="s">
        <v>66</v>
      </c>
      <c r="F40" s="122"/>
      <c r="G40" s="161"/>
    </row>
    <row r="41" spans="1:7" s="123" customFormat="1" ht="24.95" customHeight="1">
      <c r="B41" s="135" t="s">
        <v>750</v>
      </c>
      <c r="C41" s="147" t="s">
        <v>745</v>
      </c>
      <c r="D41" s="83">
        <v>14</v>
      </c>
      <c r="E41" s="121" t="s">
        <v>66</v>
      </c>
      <c r="F41" s="122"/>
      <c r="G41" s="161"/>
    </row>
    <row r="42" spans="1:7" s="89" customFormat="1" ht="24.95" customHeight="1">
      <c r="B42" s="145" t="s">
        <v>68</v>
      </c>
      <c r="C42" s="115"/>
      <c r="D42" s="113"/>
      <c r="E42" s="108"/>
      <c r="F42" s="114"/>
    </row>
    <row r="43" spans="1:7" s="89" customFormat="1" ht="24.95" customHeight="1">
      <c r="B43" s="124"/>
      <c r="C43" s="103"/>
      <c r="D43" s="113"/>
      <c r="E43" s="108"/>
      <c r="F43" s="114"/>
    </row>
    <row r="44" spans="1:7" s="89" customFormat="1" ht="24.95" customHeight="1">
      <c r="B44" s="146" t="s">
        <v>614</v>
      </c>
      <c r="C44" s="103" t="s">
        <v>279</v>
      </c>
      <c r="D44" s="107"/>
      <c r="E44" s="105"/>
      <c r="F44" s="126"/>
    </row>
    <row r="45" spans="1:7" ht="24.95" customHeight="1">
      <c r="A45" s="89"/>
      <c r="B45" s="145" t="s">
        <v>77</v>
      </c>
      <c r="C45" s="115"/>
      <c r="D45" s="107"/>
      <c r="E45" s="108"/>
      <c r="F45" s="143"/>
    </row>
    <row r="46" spans="1:7" ht="24.95" customHeight="1">
      <c r="A46" s="89"/>
      <c r="B46" s="118" t="s">
        <v>423</v>
      </c>
      <c r="C46" s="115" t="s">
        <v>227</v>
      </c>
      <c r="D46" s="107">
        <v>1</v>
      </c>
      <c r="E46" s="108" t="s">
        <v>223</v>
      </c>
      <c r="F46" s="143"/>
    </row>
    <row r="47" spans="1:7" ht="24.95" customHeight="1">
      <c r="A47" s="89"/>
      <c r="B47" s="118" t="s">
        <v>424</v>
      </c>
      <c r="C47" s="115" t="s">
        <v>228</v>
      </c>
      <c r="D47" s="107">
        <v>6</v>
      </c>
      <c r="E47" s="108" t="s">
        <v>223</v>
      </c>
      <c r="F47" s="143"/>
    </row>
    <row r="48" spans="1:7" ht="24.95" customHeight="1">
      <c r="A48" s="89"/>
      <c r="B48" s="118" t="s">
        <v>425</v>
      </c>
      <c r="C48" s="115" t="s">
        <v>229</v>
      </c>
      <c r="D48" s="107">
        <v>1</v>
      </c>
      <c r="E48" s="108" t="s">
        <v>223</v>
      </c>
      <c r="F48" s="143"/>
    </row>
    <row r="49" spans="1:6" ht="24.95" customHeight="1">
      <c r="A49" s="89"/>
      <c r="B49" s="118" t="s">
        <v>426</v>
      </c>
      <c r="C49" s="115" t="s">
        <v>230</v>
      </c>
      <c r="D49" s="107">
        <v>2</v>
      </c>
      <c r="E49" s="108" t="s">
        <v>223</v>
      </c>
      <c r="F49" s="143"/>
    </row>
    <row r="50" spans="1:6" ht="24.95" customHeight="1">
      <c r="A50" s="89"/>
      <c r="B50" s="118" t="s">
        <v>427</v>
      </c>
      <c r="C50" s="115" t="s">
        <v>227</v>
      </c>
      <c r="D50" s="107">
        <v>2</v>
      </c>
      <c r="E50" s="108" t="s">
        <v>223</v>
      </c>
      <c r="F50" s="143"/>
    </row>
    <row r="51" spans="1:6" ht="24.95" customHeight="1">
      <c r="A51" s="89"/>
      <c r="B51" s="118" t="s">
        <v>428</v>
      </c>
      <c r="C51" s="115" t="s">
        <v>231</v>
      </c>
      <c r="D51" s="107">
        <v>4</v>
      </c>
      <c r="E51" s="108" t="s">
        <v>223</v>
      </c>
      <c r="F51" s="143"/>
    </row>
    <row r="52" spans="1:6" ht="24.95" customHeight="1">
      <c r="A52" s="89"/>
      <c r="B52" s="118" t="s">
        <v>429</v>
      </c>
      <c r="C52" s="115" t="s">
        <v>232</v>
      </c>
      <c r="D52" s="107">
        <v>5</v>
      </c>
      <c r="E52" s="108" t="s">
        <v>223</v>
      </c>
      <c r="F52" s="143"/>
    </row>
    <row r="53" spans="1:6" ht="24.95" customHeight="1">
      <c r="A53" s="89"/>
      <c r="B53" s="118" t="s">
        <v>430</v>
      </c>
      <c r="C53" s="162" t="s">
        <v>741</v>
      </c>
      <c r="D53" s="107">
        <v>8</v>
      </c>
      <c r="E53" s="108" t="s">
        <v>223</v>
      </c>
      <c r="F53" s="143"/>
    </row>
    <row r="54" spans="1:6" ht="24.95" customHeight="1">
      <c r="A54" s="89"/>
      <c r="B54" s="118" t="s">
        <v>431</v>
      </c>
      <c r="C54" s="115" t="s">
        <v>233</v>
      </c>
      <c r="D54" s="107">
        <v>1</v>
      </c>
      <c r="E54" s="108" t="s">
        <v>223</v>
      </c>
      <c r="F54" s="143"/>
    </row>
    <row r="55" spans="1:6" ht="24.95" customHeight="1">
      <c r="A55" s="89"/>
      <c r="B55" s="118" t="s">
        <v>432</v>
      </c>
      <c r="C55" s="162" t="s">
        <v>742</v>
      </c>
      <c r="D55" s="107">
        <v>2</v>
      </c>
      <c r="E55" s="108" t="s">
        <v>223</v>
      </c>
      <c r="F55" s="143"/>
    </row>
    <row r="56" spans="1:6" ht="24.95" customHeight="1">
      <c r="A56" s="89"/>
      <c r="B56" s="111" t="s">
        <v>234</v>
      </c>
      <c r="C56" s="115" t="s">
        <v>237</v>
      </c>
      <c r="D56" s="107">
        <v>1</v>
      </c>
      <c r="E56" s="108" t="s">
        <v>223</v>
      </c>
      <c r="F56" s="143"/>
    </row>
    <row r="57" spans="1:6" ht="24.95" customHeight="1">
      <c r="A57" s="89"/>
      <c r="B57" s="111" t="s">
        <v>235</v>
      </c>
      <c r="C57" s="115" t="s">
        <v>238</v>
      </c>
      <c r="D57" s="107">
        <v>2</v>
      </c>
      <c r="E57" s="108" t="s">
        <v>223</v>
      </c>
      <c r="F57" s="143"/>
    </row>
    <row r="58" spans="1:6" ht="24.95" customHeight="1">
      <c r="A58" s="89"/>
      <c r="B58" s="111" t="s">
        <v>236</v>
      </c>
      <c r="C58" s="115" t="s">
        <v>231</v>
      </c>
      <c r="D58" s="107">
        <v>2</v>
      </c>
      <c r="E58" s="108" t="s">
        <v>223</v>
      </c>
      <c r="F58" s="143"/>
    </row>
    <row r="59" spans="1:6" ht="24.95" customHeight="1">
      <c r="A59" s="89"/>
      <c r="B59" s="111" t="s">
        <v>239</v>
      </c>
      <c r="C59" s="115" t="s">
        <v>241</v>
      </c>
      <c r="D59" s="107">
        <v>1</v>
      </c>
      <c r="E59" s="108" t="s">
        <v>223</v>
      </c>
      <c r="F59" s="143"/>
    </row>
    <row r="60" spans="1:6" ht="24.95" customHeight="1">
      <c r="A60" s="89"/>
      <c r="B60" s="111" t="s">
        <v>239</v>
      </c>
      <c r="C60" s="115" t="s">
        <v>242</v>
      </c>
      <c r="D60" s="107">
        <v>1</v>
      </c>
      <c r="E60" s="108" t="s">
        <v>223</v>
      </c>
      <c r="F60" s="143"/>
    </row>
    <row r="61" spans="1:6" ht="24.95" customHeight="1">
      <c r="A61" s="89"/>
      <c r="B61" s="111" t="s">
        <v>240</v>
      </c>
      <c r="C61" s="115" t="s">
        <v>243</v>
      </c>
      <c r="D61" s="107">
        <v>1</v>
      </c>
      <c r="E61" s="108" t="s">
        <v>223</v>
      </c>
      <c r="F61" s="143"/>
    </row>
    <row r="62" spans="1:6" ht="24.95" customHeight="1">
      <c r="A62" s="89"/>
      <c r="B62" s="111" t="s">
        <v>240</v>
      </c>
      <c r="C62" s="115" t="s">
        <v>244</v>
      </c>
      <c r="D62" s="107">
        <v>2</v>
      </c>
      <c r="E62" s="108" t="s">
        <v>223</v>
      </c>
      <c r="F62" s="143"/>
    </row>
    <row r="63" spans="1:6" ht="24.95" customHeight="1">
      <c r="A63" s="89"/>
      <c r="B63" s="111" t="s">
        <v>335</v>
      </c>
      <c r="C63" s="115" t="s">
        <v>337</v>
      </c>
      <c r="D63" s="107">
        <v>2</v>
      </c>
      <c r="E63" s="108" t="s">
        <v>223</v>
      </c>
      <c r="F63" s="143"/>
    </row>
    <row r="64" spans="1:6" ht="24.95" customHeight="1">
      <c r="A64" s="89"/>
      <c r="B64" s="111" t="s">
        <v>336</v>
      </c>
      <c r="C64" s="115" t="s">
        <v>338</v>
      </c>
      <c r="D64" s="107">
        <v>4</v>
      </c>
      <c r="E64" s="108" t="s">
        <v>223</v>
      </c>
      <c r="F64" s="143"/>
    </row>
    <row r="65" spans="1:6" s="89" customFormat="1" ht="24.95" customHeight="1">
      <c r="B65" s="163" t="s">
        <v>78</v>
      </c>
      <c r="C65" s="115"/>
      <c r="D65" s="164">
        <v>5.3</v>
      </c>
      <c r="E65" s="121" t="s">
        <v>563</v>
      </c>
      <c r="F65" s="143"/>
    </row>
    <row r="66" spans="1:6" ht="24.95" customHeight="1">
      <c r="A66" s="89"/>
      <c r="B66" s="111" t="s">
        <v>14</v>
      </c>
      <c r="C66" s="115"/>
      <c r="D66" s="107"/>
      <c r="E66" s="108"/>
      <c r="F66" s="143"/>
    </row>
    <row r="67" spans="1:6" s="89" customFormat="1" ht="24.95" customHeight="1">
      <c r="B67" s="145"/>
      <c r="C67" s="115"/>
      <c r="D67" s="72"/>
      <c r="E67" s="108"/>
      <c r="F67" s="143"/>
    </row>
    <row r="68" spans="1:6" ht="24.95" customHeight="1">
      <c r="A68" s="89"/>
      <c r="B68" s="146" t="s">
        <v>615</v>
      </c>
      <c r="C68" s="115" t="s">
        <v>280</v>
      </c>
      <c r="D68" s="107"/>
      <c r="E68" s="108"/>
      <c r="F68" s="143"/>
    </row>
    <row r="69" spans="1:6" ht="24.95" customHeight="1">
      <c r="A69" s="89"/>
      <c r="B69" s="145" t="s">
        <v>310</v>
      </c>
      <c r="C69" s="115"/>
      <c r="D69" s="107"/>
      <c r="E69" s="108"/>
      <c r="F69" s="143"/>
    </row>
    <row r="70" spans="1:6" ht="24.95" customHeight="1">
      <c r="A70" s="89"/>
      <c r="B70" s="145" t="s">
        <v>551</v>
      </c>
      <c r="C70" s="115"/>
      <c r="D70" s="107"/>
      <c r="E70" s="108"/>
      <c r="F70" s="143"/>
    </row>
    <row r="71" spans="1:6" s="123" customFormat="1" ht="24.95" customHeight="1">
      <c r="B71" s="133" t="s">
        <v>65</v>
      </c>
      <c r="C71" s="147" t="s">
        <v>146</v>
      </c>
      <c r="D71" s="130">
        <v>73</v>
      </c>
      <c r="E71" s="121" t="s">
        <v>103</v>
      </c>
      <c r="F71" s="165"/>
    </row>
    <row r="72" spans="1:6" s="123" customFormat="1" ht="24.95" customHeight="1">
      <c r="B72" s="133" t="s">
        <v>65</v>
      </c>
      <c r="C72" s="147" t="s">
        <v>147</v>
      </c>
      <c r="D72" s="130">
        <v>198</v>
      </c>
      <c r="E72" s="121" t="s">
        <v>103</v>
      </c>
      <c r="F72" s="165"/>
    </row>
    <row r="73" spans="1:6" s="123" customFormat="1" ht="24.95" customHeight="1">
      <c r="B73" s="133" t="s">
        <v>65</v>
      </c>
      <c r="C73" s="147" t="s">
        <v>369</v>
      </c>
      <c r="D73" s="130">
        <v>101</v>
      </c>
      <c r="E73" s="121" t="s">
        <v>103</v>
      </c>
      <c r="F73" s="165"/>
    </row>
    <row r="74" spans="1:6" s="123" customFormat="1" ht="24.95" customHeight="1">
      <c r="B74" s="133" t="s">
        <v>65</v>
      </c>
      <c r="C74" s="147" t="s">
        <v>370</v>
      </c>
      <c r="D74" s="130">
        <v>32</v>
      </c>
      <c r="E74" s="121" t="s">
        <v>103</v>
      </c>
      <c r="F74" s="165"/>
    </row>
    <row r="75" spans="1:6" s="123" customFormat="1" ht="24.95" customHeight="1">
      <c r="B75" s="133" t="s">
        <v>65</v>
      </c>
      <c r="C75" s="147" t="s">
        <v>371</v>
      </c>
      <c r="D75" s="130">
        <f>30+61</f>
        <v>91</v>
      </c>
      <c r="E75" s="121" t="s">
        <v>103</v>
      </c>
      <c r="F75" s="165"/>
    </row>
    <row r="76" spans="1:6" s="123" customFormat="1" ht="24.95" customHeight="1">
      <c r="B76" s="133" t="s">
        <v>65</v>
      </c>
      <c r="C76" s="147" t="s">
        <v>372</v>
      </c>
      <c r="D76" s="130">
        <v>13</v>
      </c>
      <c r="E76" s="121" t="s">
        <v>103</v>
      </c>
      <c r="F76" s="165"/>
    </row>
    <row r="77" spans="1:6" s="123" customFormat="1" ht="24.95" customHeight="1">
      <c r="B77" s="133" t="s">
        <v>65</v>
      </c>
      <c r="C77" s="147" t="s">
        <v>552</v>
      </c>
      <c r="D77" s="130">
        <v>9</v>
      </c>
      <c r="E77" s="121" t="s">
        <v>103</v>
      </c>
      <c r="F77" s="165"/>
    </row>
    <row r="78" spans="1:6" s="123" customFormat="1" ht="24.95" customHeight="1">
      <c r="B78" s="133" t="s">
        <v>65</v>
      </c>
      <c r="C78" s="147" t="s">
        <v>373</v>
      </c>
      <c r="D78" s="130">
        <f>73+198+101</f>
        <v>372</v>
      </c>
      <c r="E78" s="121" t="s">
        <v>103</v>
      </c>
      <c r="F78" s="165"/>
    </row>
    <row r="79" spans="1:6" s="123" customFormat="1" ht="24.95" customHeight="1">
      <c r="B79" s="133" t="s">
        <v>65</v>
      </c>
      <c r="C79" s="147" t="s">
        <v>374</v>
      </c>
      <c r="D79" s="130">
        <f>32+30</f>
        <v>62</v>
      </c>
      <c r="E79" s="121" t="s">
        <v>103</v>
      </c>
      <c r="F79" s="165"/>
    </row>
    <row r="80" spans="1:6" s="123" customFormat="1" ht="24.95" customHeight="1">
      <c r="B80" s="133" t="s">
        <v>65</v>
      </c>
      <c r="C80" s="147" t="s">
        <v>375</v>
      </c>
      <c r="D80" s="130">
        <v>61</v>
      </c>
      <c r="E80" s="121" t="s">
        <v>103</v>
      </c>
      <c r="F80" s="165"/>
    </row>
    <row r="81" spans="1:6" s="123" customFormat="1" ht="24.95" customHeight="1">
      <c r="B81" s="133" t="s">
        <v>65</v>
      </c>
      <c r="C81" s="147" t="s">
        <v>376</v>
      </c>
      <c r="D81" s="130">
        <f>13+9</f>
        <v>22</v>
      </c>
      <c r="E81" s="121" t="s">
        <v>103</v>
      </c>
      <c r="F81" s="165"/>
    </row>
    <row r="82" spans="1:6" ht="24.95" customHeight="1">
      <c r="A82" s="89"/>
      <c r="B82" s="166" t="s">
        <v>605</v>
      </c>
      <c r="C82" s="115"/>
      <c r="D82" s="107"/>
      <c r="E82" s="108"/>
      <c r="F82" s="143"/>
    </row>
    <row r="83" spans="1:6" s="123" customFormat="1" ht="24.95" customHeight="1">
      <c r="B83" s="167" t="s">
        <v>610</v>
      </c>
      <c r="C83" s="162" t="s">
        <v>511</v>
      </c>
      <c r="D83" s="130">
        <v>67</v>
      </c>
      <c r="E83" s="121" t="s">
        <v>103</v>
      </c>
      <c r="F83" s="165"/>
    </row>
    <row r="84" spans="1:6" s="123" customFormat="1" ht="24.95" customHeight="1">
      <c r="B84" s="167" t="s">
        <v>610</v>
      </c>
      <c r="C84" s="162" t="s">
        <v>606</v>
      </c>
      <c r="D84" s="130">
        <v>47</v>
      </c>
      <c r="E84" s="121" t="s">
        <v>103</v>
      </c>
      <c r="F84" s="165"/>
    </row>
    <row r="85" spans="1:6" s="123" customFormat="1" ht="24.95" customHeight="1">
      <c r="B85" s="167" t="s">
        <v>610</v>
      </c>
      <c r="C85" s="162" t="s">
        <v>607</v>
      </c>
      <c r="D85" s="130">
        <v>117</v>
      </c>
      <c r="E85" s="121" t="s">
        <v>103</v>
      </c>
      <c r="F85" s="165"/>
    </row>
    <row r="86" spans="1:6" s="123" customFormat="1" ht="24.95" customHeight="1">
      <c r="B86" s="167" t="s">
        <v>610</v>
      </c>
      <c r="C86" s="162" t="s">
        <v>608</v>
      </c>
      <c r="D86" s="130">
        <v>4</v>
      </c>
      <c r="E86" s="121" t="s">
        <v>103</v>
      </c>
      <c r="F86" s="165"/>
    </row>
    <row r="87" spans="1:6" s="123" customFormat="1" ht="24.95" customHeight="1">
      <c r="B87" s="167" t="s">
        <v>610</v>
      </c>
      <c r="C87" s="162" t="s">
        <v>609</v>
      </c>
      <c r="D87" s="130">
        <v>19</v>
      </c>
      <c r="E87" s="121" t="s">
        <v>103</v>
      </c>
      <c r="F87" s="165"/>
    </row>
    <row r="88" spans="1:6" ht="24.95" customHeight="1">
      <c r="A88" s="89"/>
      <c r="B88" s="141" t="s">
        <v>517</v>
      </c>
      <c r="C88" s="115"/>
      <c r="D88" s="107"/>
      <c r="E88" s="108"/>
      <c r="F88" s="143"/>
    </row>
    <row r="89" spans="1:6" s="123" customFormat="1" ht="24.95" customHeight="1">
      <c r="B89" s="167" t="s">
        <v>510</v>
      </c>
      <c r="C89" s="162" t="s">
        <v>511</v>
      </c>
      <c r="D89" s="130">
        <v>10</v>
      </c>
      <c r="E89" s="121" t="s">
        <v>103</v>
      </c>
      <c r="F89" s="165"/>
    </row>
    <row r="90" spans="1:6" s="123" customFormat="1" ht="24.95" customHeight="1">
      <c r="B90" s="167" t="s">
        <v>510</v>
      </c>
      <c r="C90" s="162" t="s">
        <v>512</v>
      </c>
      <c r="D90" s="130">
        <v>16</v>
      </c>
      <c r="E90" s="121" t="s">
        <v>103</v>
      </c>
      <c r="F90" s="165"/>
    </row>
    <row r="91" spans="1:6" s="123" customFormat="1" ht="24.95" customHeight="1">
      <c r="B91" s="167" t="s">
        <v>510</v>
      </c>
      <c r="C91" s="162" t="s">
        <v>497</v>
      </c>
      <c r="D91" s="130">
        <v>39</v>
      </c>
      <c r="E91" s="121" t="s">
        <v>103</v>
      </c>
      <c r="F91" s="165"/>
    </row>
    <row r="92" spans="1:6" s="123" customFormat="1" ht="24.95" customHeight="1">
      <c r="B92" s="167" t="s">
        <v>510</v>
      </c>
      <c r="C92" s="162" t="s">
        <v>498</v>
      </c>
      <c r="D92" s="130">
        <v>24</v>
      </c>
      <c r="E92" s="121" t="s">
        <v>103</v>
      </c>
      <c r="F92" s="165"/>
    </row>
    <row r="93" spans="1:6" s="123" customFormat="1" ht="24.95" customHeight="1">
      <c r="B93" s="167" t="s">
        <v>510</v>
      </c>
      <c r="C93" s="162" t="s">
        <v>500</v>
      </c>
      <c r="D93" s="130">
        <v>23</v>
      </c>
      <c r="E93" s="121" t="s">
        <v>103</v>
      </c>
      <c r="F93" s="165"/>
    </row>
    <row r="94" spans="1:6" s="123" customFormat="1" ht="24.95" customHeight="1">
      <c r="B94" s="167" t="s">
        <v>510</v>
      </c>
      <c r="C94" s="162" t="s">
        <v>513</v>
      </c>
      <c r="D94" s="130">
        <v>7</v>
      </c>
      <c r="E94" s="121" t="s">
        <v>103</v>
      </c>
      <c r="F94" s="165"/>
    </row>
    <row r="95" spans="1:6" s="123" customFormat="1" ht="24.95" customHeight="1">
      <c r="B95" s="167" t="s">
        <v>510</v>
      </c>
      <c r="C95" s="162" t="s">
        <v>514</v>
      </c>
      <c r="D95" s="130">
        <v>7</v>
      </c>
      <c r="E95" s="121" t="s">
        <v>103</v>
      </c>
      <c r="F95" s="165"/>
    </row>
    <row r="96" spans="1:6" s="123" customFormat="1" ht="24.95" customHeight="1">
      <c r="B96" s="167" t="s">
        <v>510</v>
      </c>
      <c r="C96" s="162" t="s">
        <v>515</v>
      </c>
      <c r="D96" s="130">
        <v>47</v>
      </c>
      <c r="E96" s="121" t="s">
        <v>103</v>
      </c>
      <c r="F96" s="165"/>
    </row>
    <row r="97" spans="1:6" ht="24.95" customHeight="1">
      <c r="A97" s="89"/>
      <c r="B97" s="166" t="s">
        <v>516</v>
      </c>
      <c r="C97" s="115"/>
      <c r="D97" s="107"/>
      <c r="E97" s="108"/>
      <c r="F97" s="143"/>
    </row>
    <row r="98" spans="1:6" s="123" customFormat="1" ht="24.95" customHeight="1">
      <c r="B98" s="167" t="s">
        <v>486</v>
      </c>
      <c r="C98" s="162" t="s">
        <v>487</v>
      </c>
      <c r="D98" s="130">
        <v>197</v>
      </c>
      <c r="E98" s="121" t="s">
        <v>103</v>
      </c>
      <c r="F98" s="165"/>
    </row>
    <row r="99" spans="1:6" s="123" customFormat="1" ht="24.95" customHeight="1">
      <c r="B99" s="167" t="s">
        <v>486</v>
      </c>
      <c r="C99" s="162" t="s">
        <v>494</v>
      </c>
      <c r="D99" s="130">
        <v>55</v>
      </c>
      <c r="E99" s="121" t="s">
        <v>103</v>
      </c>
      <c r="F99" s="165"/>
    </row>
    <row r="100" spans="1:6" s="123" customFormat="1" ht="24.95" customHeight="1">
      <c r="B100" s="167" t="s">
        <v>486</v>
      </c>
      <c r="C100" s="162" t="s">
        <v>495</v>
      </c>
      <c r="D100" s="130">
        <v>54</v>
      </c>
      <c r="E100" s="121" t="s">
        <v>103</v>
      </c>
      <c r="F100" s="165"/>
    </row>
    <row r="101" spans="1:6" s="123" customFormat="1" ht="24.95" customHeight="1">
      <c r="B101" s="167" t="s">
        <v>486</v>
      </c>
      <c r="C101" s="162" t="s">
        <v>496</v>
      </c>
      <c r="D101" s="130">
        <v>18</v>
      </c>
      <c r="E101" s="121" t="s">
        <v>103</v>
      </c>
      <c r="F101" s="165"/>
    </row>
    <row r="102" spans="1:6" s="123" customFormat="1" ht="24.95" customHeight="1">
      <c r="B102" s="167" t="s">
        <v>486</v>
      </c>
      <c r="C102" s="162" t="s">
        <v>497</v>
      </c>
      <c r="D102" s="130">
        <v>61</v>
      </c>
      <c r="E102" s="121" t="s">
        <v>103</v>
      </c>
      <c r="F102" s="165"/>
    </row>
    <row r="103" spans="1:6" s="123" customFormat="1" ht="24.95" customHeight="1">
      <c r="B103" s="167" t="s">
        <v>486</v>
      </c>
      <c r="C103" s="162" t="s">
        <v>498</v>
      </c>
      <c r="D103" s="130">
        <v>34</v>
      </c>
      <c r="E103" s="121" t="s">
        <v>103</v>
      </c>
      <c r="F103" s="165"/>
    </row>
    <row r="104" spans="1:6" s="123" customFormat="1" ht="24.95" customHeight="1">
      <c r="B104" s="167" t="s">
        <v>486</v>
      </c>
      <c r="C104" s="162" t="s">
        <v>500</v>
      </c>
      <c r="D104" s="130">
        <v>33</v>
      </c>
      <c r="E104" s="121" t="s">
        <v>103</v>
      </c>
      <c r="F104" s="165"/>
    </row>
    <row r="105" spans="1:6" ht="24.95" customHeight="1">
      <c r="A105" s="89"/>
      <c r="B105" s="111" t="s">
        <v>14</v>
      </c>
      <c r="C105" s="115"/>
      <c r="D105" s="107"/>
      <c r="E105" s="108"/>
      <c r="F105" s="143"/>
    </row>
    <row r="106" spans="1:6" ht="24.95" customHeight="1">
      <c r="A106" s="89"/>
      <c r="B106" s="111"/>
      <c r="C106" s="103"/>
      <c r="D106" s="72"/>
      <c r="E106" s="108"/>
      <c r="F106" s="114"/>
    </row>
    <row r="107" spans="1:6" ht="24.95" customHeight="1">
      <c r="A107" s="89"/>
      <c r="B107" s="146" t="s">
        <v>616</v>
      </c>
      <c r="C107" s="115" t="s">
        <v>499</v>
      </c>
      <c r="D107" s="107"/>
      <c r="E107" s="108"/>
      <c r="F107" s="143"/>
    </row>
    <row r="108" spans="1:6" ht="24.95" customHeight="1">
      <c r="A108" s="89"/>
      <c r="B108" s="145" t="s">
        <v>755</v>
      </c>
      <c r="C108" s="115"/>
      <c r="D108" s="107"/>
      <c r="E108" s="108"/>
      <c r="F108" s="143"/>
    </row>
    <row r="109" spans="1:6" ht="24.95" customHeight="1">
      <c r="A109" s="89"/>
      <c r="B109" s="145" t="s">
        <v>553</v>
      </c>
      <c r="C109" s="115"/>
      <c r="D109" s="107"/>
      <c r="E109" s="108"/>
      <c r="F109" s="143"/>
    </row>
    <row r="110" spans="1:6" s="123" customFormat="1" ht="24.95" customHeight="1">
      <c r="B110" s="118" t="s">
        <v>518</v>
      </c>
      <c r="C110" s="162" t="s">
        <v>524</v>
      </c>
      <c r="D110" s="130">
        <v>10</v>
      </c>
      <c r="E110" s="121" t="s">
        <v>103</v>
      </c>
      <c r="F110" s="165"/>
    </row>
    <row r="111" spans="1:6" s="123" customFormat="1" ht="24.95" customHeight="1">
      <c r="B111" s="118" t="s">
        <v>518</v>
      </c>
      <c r="C111" s="162" t="s">
        <v>504</v>
      </c>
      <c r="D111" s="130">
        <v>16</v>
      </c>
      <c r="E111" s="121" t="s">
        <v>103</v>
      </c>
      <c r="F111" s="165"/>
    </row>
    <row r="112" spans="1:6" s="123" customFormat="1" ht="24.95" customHeight="1">
      <c r="B112" s="118" t="s">
        <v>518</v>
      </c>
      <c r="C112" s="162" t="s">
        <v>505</v>
      </c>
      <c r="D112" s="130">
        <v>39</v>
      </c>
      <c r="E112" s="121" t="s">
        <v>103</v>
      </c>
      <c r="F112" s="165"/>
    </row>
    <row r="113" spans="1:6" s="123" customFormat="1" ht="24.95" customHeight="1">
      <c r="B113" s="118" t="s">
        <v>518</v>
      </c>
      <c r="C113" s="162" t="s">
        <v>506</v>
      </c>
      <c r="D113" s="130">
        <v>24</v>
      </c>
      <c r="E113" s="121" t="s">
        <v>103</v>
      </c>
      <c r="F113" s="165"/>
    </row>
    <row r="114" spans="1:6" s="123" customFormat="1" ht="24.95" customHeight="1">
      <c r="B114" s="118" t="s">
        <v>518</v>
      </c>
      <c r="C114" s="162" t="s">
        <v>520</v>
      </c>
      <c r="D114" s="130">
        <v>23</v>
      </c>
      <c r="E114" s="121" t="s">
        <v>103</v>
      </c>
      <c r="F114" s="165"/>
    </row>
    <row r="115" spans="1:6" s="123" customFormat="1" ht="24.95" customHeight="1">
      <c r="B115" s="118" t="s">
        <v>518</v>
      </c>
      <c r="C115" s="162" t="s">
        <v>521</v>
      </c>
      <c r="D115" s="130">
        <v>7</v>
      </c>
      <c r="E115" s="121" t="s">
        <v>103</v>
      </c>
      <c r="F115" s="165"/>
    </row>
    <row r="116" spans="1:6" s="123" customFormat="1" ht="24.95" customHeight="1">
      <c r="B116" s="118" t="s">
        <v>518</v>
      </c>
      <c r="C116" s="162" t="s">
        <v>522</v>
      </c>
      <c r="D116" s="130">
        <v>7</v>
      </c>
      <c r="E116" s="121" t="s">
        <v>103</v>
      </c>
      <c r="F116" s="165"/>
    </row>
    <row r="117" spans="1:6" s="123" customFormat="1" ht="24.95" customHeight="1">
      <c r="B117" s="118" t="s">
        <v>518</v>
      </c>
      <c r="C117" s="162" t="s">
        <v>523</v>
      </c>
      <c r="D117" s="130">
        <v>47</v>
      </c>
      <c r="E117" s="121" t="s">
        <v>103</v>
      </c>
      <c r="F117" s="165"/>
    </row>
    <row r="118" spans="1:6" ht="24.95" customHeight="1">
      <c r="A118" s="89"/>
      <c r="B118" s="145" t="s">
        <v>519</v>
      </c>
      <c r="C118" s="115"/>
      <c r="D118" s="107"/>
      <c r="E118" s="108"/>
      <c r="F118" s="143"/>
    </row>
    <row r="119" spans="1:6" s="123" customFormat="1" ht="24.95" customHeight="1">
      <c r="B119" s="167" t="s">
        <v>488</v>
      </c>
      <c r="C119" s="162" t="s">
        <v>489</v>
      </c>
      <c r="D119" s="130">
        <v>36</v>
      </c>
      <c r="E119" s="121" t="s">
        <v>103</v>
      </c>
      <c r="F119" s="165"/>
    </row>
    <row r="120" spans="1:6" s="123" customFormat="1" ht="24.95" customHeight="1">
      <c r="B120" s="167" t="s">
        <v>488</v>
      </c>
      <c r="C120" s="162" t="s">
        <v>490</v>
      </c>
      <c r="D120" s="130">
        <v>41</v>
      </c>
      <c r="E120" s="121" t="s">
        <v>103</v>
      </c>
      <c r="F120" s="165"/>
    </row>
    <row r="121" spans="1:6" s="123" customFormat="1" ht="24.95" customHeight="1">
      <c r="B121" s="167" t="s">
        <v>488</v>
      </c>
      <c r="C121" s="162" t="s">
        <v>491</v>
      </c>
      <c r="D121" s="130">
        <v>4</v>
      </c>
      <c r="E121" s="121" t="s">
        <v>103</v>
      </c>
      <c r="F121" s="165"/>
    </row>
    <row r="122" spans="1:6" s="123" customFormat="1" ht="24.95" customHeight="1">
      <c r="B122" s="167" t="s">
        <v>488</v>
      </c>
      <c r="C122" s="162" t="s">
        <v>492</v>
      </c>
      <c r="D122" s="130">
        <v>12</v>
      </c>
      <c r="E122" s="121" t="s">
        <v>103</v>
      </c>
      <c r="F122" s="165"/>
    </row>
    <row r="123" spans="1:6" s="123" customFormat="1" ht="24.95" customHeight="1">
      <c r="B123" s="167" t="s">
        <v>488</v>
      </c>
      <c r="C123" s="162" t="s">
        <v>493</v>
      </c>
      <c r="D123" s="130">
        <v>16</v>
      </c>
      <c r="E123" s="121" t="s">
        <v>103</v>
      </c>
      <c r="F123" s="165"/>
    </row>
    <row r="124" spans="1:6" s="123" customFormat="1" ht="24.95" customHeight="1">
      <c r="B124" s="167" t="s">
        <v>488</v>
      </c>
      <c r="C124" s="162" t="s">
        <v>501</v>
      </c>
      <c r="D124" s="130">
        <v>12</v>
      </c>
      <c r="E124" s="121" t="s">
        <v>103</v>
      </c>
      <c r="F124" s="165"/>
    </row>
    <row r="125" spans="1:6" s="123" customFormat="1" ht="24.95" customHeight="1">
      <c r="B125" s="167" t="s">
        <v>488</v>
      </c>
      <c r="C125" s="162" t="s">
        <v>502</v>
      </c>
      <c r="D125" s="130">
        <v>8</v>
      </c>
      <c r="E125" s="121" t="s">
        <v>103</v>
      </c>
      <c r="F125" s="165"/>
    </row>
    <row r="126" spans="1:6" s="123" customFormat="1" ht="24.95" customHeight="1">
      <c r="B126" s="167" t="s">
        <v>488</v>
      </c>
      <c r="C126" s="162" t="s">
        <v>503</v>
      </c>
      <c r="D126" s="130">
        <v>5</v>
      </c>
      <c r="E126" s="121" t="s">
        <v>103</v>
      </c>
      <c r="F126" s="165"/>
    </row>
    <row r="127" spans="1:6" s="123" customFormat="1" ht="24.95" customHeight="1">
      <c r="B127" s="167" t="s">
        <v>488</v>
      </c>
      <c r="C127" s="162" t="s">
        <v>504</v>
      </c>
      <c r="D127" s="130">
        <v>18</v>
      </c>
      <c r="E127" s="121" t="s">
        <v>103</v>
      </c>
      <c r="F127" s="165"/>
    </row>
    <row r="128" spans="1:6" s="123" customFormat="1" ht="24.95" customHeight="1">
      <c r="B128" s="167" t="s">
        <v>488</v>
      </c>
      <c r="C128" s="162" t="s">
        <v>505</v>
      </c>
      <c r="D128" s="130">
        <v>4</v>
      </c>
      <c r="E128" s="121" t="s">
        <v>103</v>
      </c>
      <c r="F128" s="165"/>
    </row>
    <row r="129" spans="1:6" s="123" customFormat="1" ht="24.95" customHeight="1">
      <c r="B129" s="167" t="s">
        <v>488</v>
      </c>
      <c r="C129" s="162" t="s">
        <v>506</v>
      </c>
      <c r="D129" s="130">
        <v>22</v>
      </c>
      <c r="E129" s="121" t="s">
        <v>103</v>
      </c>
      <c r="F129" s="165"/>
    </row>
    <row r="130" spans="1:6" ht="24.95" customHeight="1">
      <c r="A130" s="89"/>
      <c r="B130" s="111" t="s">
        <v>14</v>
      </c>
      <c r="C130" s="115"/>
      <c r="D130" s="107"/>
      <c r="E130" s="108"/>
      <c r="F130" s="143"/>
    </row>
    <row r="131" spans="1:6" ht="24.95" customHeight="1">
      <c r="A131" s="89"/>
      <c r="B131" s="111"/>
      <c r="C131" s="103"/>
      <c r="D131" s="72"/>
      <c r="E131" s="108"/>
      <c r="F131" s="114"/>
    </row>
    <row r="132" spans="1:6" ht="24.95" customHeight="1">
      <c r="A132" s="89"/>
      <c r="B132" s="146" t="s">
        <v>383</v>
      </c>
      <c r="C132" s="115" t="s">
        <v>281</v>
      </c>
      <c r="D132" s="107"/>
      <c r="E132" s="108"/>
      <c r="F132" s="143"/>
    </row>
    <row r="133" spans="1:6" ht="24.95" customHeight="1">
      <c r="A133" s="89"/>
      <c r="B133" s="163" t="s">
        <v>81</v>
      </c>
      <c r="C133" s="115"/>
      <c r="D133" s="107"/>
      <c r="E133" s="108"/>
      <c r="F133" s="143"/>
    </row>
    <row r="134" spans="1:6" ht="24.95" customHeight="1">
      <c r="A134" s="89"/>
      <c r="B134" s="111" t="s">
        <v>311</v>
      </c>
      <c r="C134" s="115"/>
      <c r="D134" s="107"/>
      <c r="E134" s="108"/>
      <c r="F134" s="143"/>
    </row>
    <row r="135" spans="1:6" ht="24.95" customHeight="1">
      <c r="A135" s="89"/>
      <c r="B135" s="111" t="s">
        <v>312</v>
      </c>
      <c r="C135" s="115" t="s">
        <v>260</v>
      </c>
      <c r="D135" s="107">
        <v>1</v>
      </c>
      <c r="E135" s="108" t="s">
        <v>223</v>
      </c>
      <c r="F135" s="143"/>
    </row>
    <row r="136" spans="1:6" ht="24.95" customHeight="1">
      <c r="A136" s="89"/>
      <c r="B136" s="111" t="s">
        <v>313</v>
      </c>
      <c r="C136" s="115" t="s">
        <v>261</v>
      </c>
      <c r="D136" s="107">
        <v>1</v>
      </c>
      <c r="E136" s="108" t="s">
        <v>223</v>
      </c>
      <c r="F136" s="143"/>
    </row>
    <row r="137" spans="1:6" ht="24.95" customHeight="1">
      <c r="A137" s="89"/>
      <c r="B137" s="111" t="s">
        <v>314</v>
      </c>
      <c r="C137" s="115" t="s">
        <v>262</v>
      </c>
      <c r="D137" s="107">
        <v>1</v>
      </c>
      <c r="E137" s="108" t="s">
        <v>223</v>
      </c>
      <c r="F137" s="143"/>
    </row>
    <row r="138" spans="1:6" ht="24.95" customHeight="1">
      <c r="A138" s="89"/>
      <c r="B138" s="111" t="s">
        <v>315</v>
      </c>
      <c r="C138" s="115" t="s">
        <v>263</v>
      </c>
      <c r="D138" s="107">
        <v>1</v>
      </c>
      <c r="E138" s="108" t="s">
        <v>223</v>
      </c>
      <c r="F138" s="143"/>
    </row>
    <row r="139" spans="1:6" ht="24.95" customHeight="1">
      <c r="A139" s="89"/>
      <c r="B139" s="111" t="s">
        <v>316</v>
      </c>
      <c r="C139" s="115" t="s">
        <v>264</v>
      </c>
      <c r="D139" s="107">
        <v>2</v>
      </c>
      <c r="E139" s="108" t="s">
        <v>223</v>
      </c>
      <c r="F139" s="143"/>
    </row>
    <row r="140" spans="1:6" ht="24.95" customHeight="1">
      <c r="A140" s="89"/>
      <c r="B140" s="111" t="s">
        <v>317</v>
      </c>
      <c r="C140" s="115" t="s">
        <v>265</v>
      </c>
      <c r="D140" s="107">
        <v>1</v>
      </c>
      <c r="E140" s="108" t="s">
        <v>223</v>
      </c>
      <c r="F140" s="143"/>
    </row>
    <row r="141" spans="1:6" ht="24.95" customHeight="1">
      <c r="A141" s="89"/>
      <c r="B141" s="111" t="s">
        <v>318</v>
      </c>
      <c r="C141" s="115" t="s">
        <v>266</v>
      </c>
      <c r="D141" s="107">
        <v>2</v>
      </c>
      <c r="E141" s="108" t="s">
        <v>223</v>
      </c>
      <c r="F141" s="143"/>
    </row>
    <row r="142" spans="1:6" ht="24.95" customHeight="1">
      <c r="A142" s="89"/>
      <c r="B142" s="111" t="s">
        <v>319</v>
      </c>
      <c r="C142" s="162" t="s">
        <v>433</v>
      </c>
      <c r="D142" s="107">
        <v>1</v>
      </c>
      <c r="E142" s="108" t="s">
        <v>223</v>
      </c>
      <c r="F142" s="143"/>
    </row>
    <row r="143" spans="1:6" ht="24.95" customHeight="1">
      <c r="A143" s="89"/>
      <c r="B143" s="111" t="s">
        <v>320</v>
      </c>
      <c r="C143" s="115" t="s">
        <v>267</v>
      </c>
      <c r="D143" s="107">
        <v>1</v>
      </c>
      <c r="E143" s="108" t="s">
        <v>223</v>
      </c>
      <c r="F143" s="143"/>
    </row>
    <row r="144" spans="1:6" ht="24.95" customHeight="1">
      <c r="A144" s="89"/>
      <c r="B144" s="111" t="s">
        <v>321</v>
      </c>
      <c r="C144" s="115" t="s">
        <v>434</v>
      </c>
      <c r="D144" s="107">
        <v>1</v>
      </c>
      <c r="E144" s="108" t="s">
        <v>223</v>
      </c>
      <c r="F144" s="143"/>
    </row>
    <row r="145" spans="1:6" ht="24.95" customHeight="1">
      <c r="A145" s="89"/>
      <c r="B145" s="111" t="s">
        <v>322</v>
      </c>
      <c r="C145" s="115" t="s">
        <v>435</v>
      </c>
      <c r="D145" s="107">
        <v>1</v>
      </c>
      <c r="E145" s="108" t="s">
        <v>223</v>
      </c>
      <c r="F145" s="143"/>
    </row>
    <row r="146" spans="1:6" ht="24.95" customHeight="1">
      <c r="A146" s="89"/>
      <c r="B146" s="111" t="s">
        <v>14</v>
      </c>
      <c r="C146" s="115"/>
      <c r="D146" s="107"/>
      <c r="E146" s="108"/>
      <c r="F146" s="143"/>
    </row>
    <row r="147" spans="1:6" ht="24.95" customHeight="1">
      <c r="A147" s="89"/>
      <c r="B147" s="163"/>
      <c r="C147" s="115"/>
      <c r="D147" s="107"/>
      <c r="E147" s="108"/>
      <c r="F147" s="143"/>
    </row>
    <row r="148" spans="1:6" ht="24.95" customHeight="1">
      <c r="A148" s="89"/>
      <c r="B148" s="146" t="s">
        <v>384</v>
      </c>
      <c r="C148" s="115" t="s">
        <v>282</v>
      </c>
      <c r="D148" s="107"/>
      <c r="E148" s="108"/>
      <c r="F148" s="143"/>
    </row>
    <row r="149" spans="1:6" ht="24.95" customHeight="1">
      <c r="A149" s="89"/>
      <c r="B149" s="145" t="s">
        <v>63</v>
      </c>
      <c r="C149" s="115"/>
      <c r="D149" s="107"/>
      <c r="E149" s="108"/>
      <c r="F149" s="143"/>
    </row>
    <row r="150" spans="1:6" s="123" customFormat="1" ht="24.95" customHeight="1">
      <c r="B150" s="167" t="s">
        <v>108</v>
      </c>
      <c r="C150" s="162" t="s">
        <v>470</v>
      </c>
      <c r="D150" s="130">
        <v>18</v>
      </c>
      <c r="E150" s="121" t="s">
        <v>103</v>
      </c>
      <c r="F150" s="165"/>
    </row>
    <row r="151" spans="1:6" s="123" customFormat="1" ht="24.95" customHeight="1">
      <c r="B151" s="167" t="s">
        <v>108</v>
      </c>
      <c r="C151" s="162" t="s">
        <v>471</v>
      </c>
      <c r="D151" s="130">
        <v>11</v>
      </c>
      <c r="E151" s="121" t="s">
        <v>103</v>
      </c>
      <c r="F151" s="165"/>
    </row>
    <row r="152" spans="1:6" s="123" customFormat="1" ht="24.95" customHeight="1">
      <c r="B152" s="167" t="s">
        <v>108</v>
      </c>
      <c r="C152" s="162" t="s">
        <v>472</v>
      </c>
      <c r="D152" s="130">
        <v>14</v>
      </c>
      <c r="E152" s="121" t="s">
        <v>103</v>
      </c>
      <c r="F152" s="165"/>
    </row>
    <row r="153" spans="1:6" s="123" customFormat="1" ht="24.95" customHeight="1">
      <c r="B153" s="167" t="s">
        <v>108</v>
      </c>
      <c r="C153" s="162" t="s">
        <v>473</v>
      </c>
      <c r="D153" s="130">
        <v>11</v>
      </c>
      <c r="E153" s="121" t="s">
        <v>103</v>
      </c>
      <c r="F153" s="165"/>
    </row>
    <row r="154" spans="1:6" s="123" customFormat="1" ht="24.95" customHeight="1">
      <c r="B154" s="167" t="s">
        <v>469</v>
      </c>
      <c r="C154" s="162" t="s">
        <v>463</v>
      </c>
      <c r="D154" s="164">
        <v>97.5</v>
      </c>
      <c r="E154" s="121" t="s">
        <v>60</v>
      </c>
      <c r="F154" s="165"/>
    </row>
    <row r="155" spans="1:6" s="123" customFormat="1" ht="24.95" customHeight="1">
      <c r="B155" s="167" t="s">
        <v>469</v>
      </c>
      <c r="C155" s="162" t="s">
        <v>195</v>
      </c>
      <c r="D155" s="164">
        <v>94.8</v>
      </c>
      <c r="E155" s="121" t="s">
        <v>60</v>
      </c>
      <c r="F155" s="165"/>
    </row>
    <row r="156" spans="1:6" s="123" customFormat="1" ht="24.95" customHeight="1">
      <c r="B156" s="167" t="s">
        <v>469</v>
      </c>
      <c r="C156" s="162" t="s">
        <v>192</v>
      </c>
      <c r="D156" s="164">
        <f>191.19+21.82</f>
        <v>213.01</v>
      </c>
      <c r="E156" s="121" t="s">
        <v>60</v>
      </c>
      <c r="F156" s="165"/>
    </row>
    <row r="157" spans="1:6" s="123" customFormat="1" ht="24.95" customHeight="1">
      <c r="B157" s="167" t="s">
        <v>469</v>
      </c>
      <c r="C157" s="162" t="s">
        <v>193</v>
      </c>
      <c r="D157" s="164">
        <v>13.8</v>
      </c>
      <c r="E157" s="121" t="s">
        <v>60</v>
      </c>
      <c r="F157" s="165"/>
    </row>
    <row r="158" spans="1:6" s="123" customFormat="1" ht="24.95" customHeight="1">
      <c r="B158" s="167" t="s">
        <v>323</v>
      </c>
      <c r="C158" s="162" t="s">
        <v>611</v>
      </c>
      <c r="D158" s="164">
        <v>6.41</v>
      </c>
      <c r="E158" s="121" t="s">
        <v>603</v>
      </c>
      <c r="F158" s="165"/>
    </row>
    <row r="159" spans="1:6" s="123" customFormat="1" ht="24.95" customHeight="1">
      <c r="B159" s="167" t="s">
        <v>191</v>
      </c>
      <c r="C159" s="162" t="s">
        <v>192</v>
      </c>
      <c r="D159" s="164">
        <v>6.3</v>
      </c>
      <c r="E159" s="121" t="s">
        <v>60</v>
      </c>
      <c r="F159" s="165"/>
    </row>
    <row r="160" spans="1:6" s="123" customFormat="1" ht="24.95" customHeight="1">
      <c r="B160" s="167" t="s">
        <v>191</v>
      </c>
      <c r="C160" s="162" t="s">
        <v>193</v>
      </c>
      <c r="D160" s="164">
        <v>2.7</v>
      </c>
      <c r="E160" s="121" t="s">
        <v>60</v>
      </c>
      <c r="F160" s="165"/>
    </row>
    <row r="161" spans="1:6" s="123" customFormat="1" ht="24.95" customHeight="1">
      <c r="B161" s="167" t="s">
        <v>194</v>
      </c>
      <c r="C161" s="162" t="s">
        <v>195</v>
      </c>
      <c r="D161" s="164">
        <v>1.8</v>
      </c>
      <c r="E161" s="121" t="s">
        <v>60</v>
      </c>
      <c r="F161" s="165"/>
    </row>
    <row r="162" spans="1:6" s="123" customFormat="1" ht="24.95" customHeight="1">
      <c r="B162" s="167" t="s">
        <v>474</v>
      </c>
      <c r="C162" s="162" t="s">
        <v>475</v>
      </c>
      <c r="D162" s="130">
        <v>2</v>
      </c>
      <c r="E162" s="121" t="s">
        <v>105</v>
      </c>
      <c r="F162" s="165"/>
    </row>
    <row r="163" spans="1:6" s="123" customFormat="1" ht="24.95" customHeight="1">
      <c r="B163" s="167" t="s">
        <v>474</v>
      </c>
      <c r="C163" s="162" t="s">
        <v>477</v>
      </c>
      <c r="D163" s="130">
        <v>4</v>
      </c>
      <c r="E163" s="121" t="s">
        <v>105</v>
      </c>
      <c r="F163" s="165"/>
    </row>
    <row r="164" spans="1:6" s="123" customFormat="1" ht="24.95" customHeight="1">
      <c r="B164" s="167" t="s">
        <v>474</v>
      </c>
      <c r="C164" s="162" t="s">
        <v>476</v>
      </c>
      <c r="D164" s="130">
        <v>5</v>
      </c>
      <c r="E164" s="121" t="s">
        <v>105</v>
      </c>
      <c r="F164" s="165"/>
    </row>
    <row r="165" spans="1:6" ht="24.95" customHeight="1" collapsed="1">
      <c r="A165" s="89"/>
      <c r="B165" s="144" t="s">
        <v>324</v>
      </c>
      <c r="C165" s="115" t="s">
        <v>325</v>
      </c>
      <c r="D165" s="107">
        <v>8</v>
      </c>
      <c r="E165" s="108" t="s">
        <v>105</v>
      </c>
      <c r="F165" s="143"/>
    </row>
    <row r="166" spans="1:6" ht="24.95" customHeight="1">
      <c r="A166" s="89"/>
      <c r="B166" s="144" t="s">
        <v>328</v>
      </c>
      <c r="C166" s="115" t="s">
        <v>329</v>
      </c>
      <c r="D166" s="107">
        <v>1</v>
      </c>
      <c r="E166" s="108" t="s">
        <v>105</v>
      </c>
      <c r="F166" s="143"/>
    </row>
    <row r="167" spans="1:6" ht="24.95" customHeight="1">
      <c r="A167" s="89"/>
      <c r="B167" s="144" t="s">
        <v>328</v>
      </c>
      <c r="C167" s="115" t="s">
        <v>330</v>
      </c>
      <c r="D167" s="107">
        <v>1</v>
      </c>
      <c r="E167" s="108" t="s">
        <v>105</v>
      </c>
      <c r="F167" s="143"/>
    </row>
    <row r="168" spans="1:6" ht="24.95" customHeight="1">
      <c r="A168" s="89"/>
      <c r="B168" s="144" t="s">
        <v>328</v>
      </c>
      <c r="C168" s="115" t="s">
        <v>331</v>
      </c>
      <c r="D168" s="107">
        <v>2</v>
      </c>
      <c r="E168" s="108" t="s">
        <v>105</v>
      </c>
      <c r="F168" s="143"/>
    </row>
    <row r="169" spans="1:6" ht="24.95" customHeight="1">
      <c r="A169" s="89"/>
      <c r="B169" s="144" t="s">
        <v>328</v>
      </c>
      <c r="C169" s="115" t="s">
        <v>332</v>
      </c>
      <c r="D169" s="107">
        <v>2</v>
      </c>
      <c r="E169" s="108" t="s">
        <v>105</v>
      </c>
      <c r="F169" s="143"/>
    </row>
    <row r="170" spans="1:6" ht="24.95" customHeight="1">
      <c r="A170" s="89"/>
      <c r="B170" s="144" t="s">
        <v>326</v>
      </c>
      <c r="C170" s="115" t="s">
        <v>327</v>
      </c>
      <c r="D170" s="107">
        <v>1</v>
      </c>
      <c r="E170" s="108" t="s">
        <v>105</v>
      </c>
      <c r="F170" s="143"/>
    </row>
    <row r="171" spans="1:6" ht="24.95" customHeight="1">
      <c r="A171" s="89"/>
      <c r="B171" s="144" t="s">
        <v>333</v>
      </c>
      <c r="C171" s="115" t="s">
        <v>334</v>
      </c>
      <c r="D171" s="107">
        <v>2</v>
      </c>
      <c r="E171" s="108" t="s">
        <v>105</v>
      </c>
      <c r="F171" s="143"/>
    </row>
    <row r="172" spans="1:6" ht="24.95" customHeight="1">
      <c r="A172" s="89"/>
      <c r="B172" s="111" t="s">
        <v>14</v>
      </c>
      <c r="C172" s="115"/>
      <c r="D172" s="107"/>
      <c r="E172" s="108"/>
      <c r="F172" s="143"/>
    </row>
    <row r="173" spans="1:6" ht="24.95" customHeight="1">
      <c r="A173" s="89"/>
      <c r="B173" s="163"/>
      <c r="C173" s="115"/>
      <c r="D173" s="107"/>
      <c r="E173" s="108"/>
      <c r="F173" s="143"/>
    </row>
    <row r="174" spans="1:6" ht="24.95" customHeight="1">
      <c r="A174" s="89"/>
      <c r="B174" s="146" t="s">
        <v>385</v>
      </c>
      <c r="C174" s="103" t="s">
        <v>602</v>
      </c>
      <c r="D174" s="72"/>
      <c r="E174" s="108"/>
      <c r="F174" s="114"/>
    </row>
    <row r="175" spans="1:6" ht="24.95" customHeight="1">
      <c r="A175" s="89"/>
      <c r="B175" s="145" t="s">
        <v>119</v>
      </c>
      <c r="C175" s="103"/>
      <c r="D175" s="72"/>
      <c r="E175" s="108"/>
      <c r="F175" s="114"/>
    </row>
    <row r="176" spans="1:6" s="123" customFormat="1" ht="24.95" customHeight="1">
      <c r="B176" s="118" t="s">
        <v>102</v>
      </c>
      <c r="C176" s="147" t="s">
        <v>548</v>
      </c>
      <c r="D176" s="130">
        <f>517-44</f>
        <v>473</v>
      </c>
      <c r="E176" s="121" t="s">
        <v>103</v>
      </c>
      <c r="F176" s="122"/>
    </row>
    <row r="177" spans="1:6" s="123" customFormat="1" ht="24.95" customHeight="1">
      <c r="B177" s="118" t="s">
        <v>102</v>
      </c>
      <c r="C177" s="147" t="s">
        <v>549</v>
      </c>
      <c r="D177" s="130">
        <f>18+7+11+8</f>
        <v>44</v>
      </c>
      <c r="E177" s="121" t="s">
        <v>103</v>
      </c>
      <c r="F177" s="122"/>
    </row>
    <row r="178" spans="1:6" ht="24.95" customHeight="1">
      <c r="A178" s="89"/>
      <c r="B178" s="111" t="s">
        <v>14</v>
      </c>
      <c r="C178" s="115"/>
      <c r="D178" s="107"/>
      <c r="E178" s="108"/>
      <c r="F178" s="143"/>
    </row>
    <row r="179" spans="1:6" ht="24.95" customHeight="1">
      <c r="A179" s="89"/>
      <c r="B179" s="163"/>
      <c r="C179" s="115"/>
      <c r="D179" s="107"/>
      <c r="E179" s="108"/>
      <c r="F179" s="143"/>
    </row>
    <row r="180" spans="1:6" ht="24.95" customHeight="1">
      <c r="A180" s="89"/>
      <c r="B180" s="146" t="s">
        <v>386</v>
      </c>
      <c r="C180" s="103" t="s">
        <v>283</v>
      </c>
      <c r="D180" s="72"/>
      <c r="E180" s="108"/>
      <c r="F180" s="109"/>
    </row>
    <row r="181" spans="1:6" ht="24.95" customHeight="1">
      <c r="A181" s="89"/>
      <c r="B181" s="145" t="s">
        <v>132</v>
      </c>
      <c r="C181" s="103"/>
      <c r="D181" s="72"/>
      <c r="E181" s="108"/>
      <c r="F181" s="146"/>
    </row>
    <row r="182" spans="1:6" ht="24.95" customHeight="1">
      <c r="A182" s="89"/>
      <c r="B182" s="111" t="s">
        <v>249</v>
      </c>
      <c r="C182" s="103" t="s">
        <v>253</v>
      </c>
      <c r="D182" s="72">
        <v>2</v>
      </c>
      <c r="E182" s="108" t="s">
        <v>223</v>
      </c>
      <c r="F182" s="146"/>
    </row>
    <row r="183" spans="1:6" ht="24.95" customHeight="1">
      <c r="A183" s="89"/>
      <c r="B183" s="111" t="s">
        <v>250</v>
      </c>
      <c r="C183" s="103"/>
      <c r="D183" s="72">
        <v>1</v>
      </c>
      <c r="E183" s="108" t="s">
        <v>223</v>
      </c>
      <c r="F183" s="146"/>
    </row>
    <row r="184" spans="1:6" ht="24.95" customHeight="1">
      <c r="A184" s="89"/>
      <c r="B184" s="111" t="s">
        <v>251</v>
      </c>
      <c r="C184" s="103" t="s">
        <v>254</v>
      </c>
      <c r="D184" s="72">
        <v>1</v>
      </c>
      <c r="E184" s="108" t="s">
        <v>223</v>
      </c>
      <c r="F184" s="146"/>
    </row>
    <row r="185" spans="1:6" ht="24.95" customHeight="1">
      <c r="A185" s="89"/>
      <c r="B185" s="111" t="s">
        <v>252</v>
      </c>
      <c r="C185" s="103" t="s">
        <v>255</v>
      </c>
      <c r="D185" s="72">
        <v>1</v>
      </c>
      <c r="E185" s="108" t="s">
        <v>223</v>
      </c>
      <c r="F185" s="146"/>
    </row>
    <row r="186" spans="1:6" ht="24.95" customHeight="1">
      <c r="A186" s="89"/>
      <c r="B186" s="145" t="s">
        <v>68</v>
      </c>
      <c r="C186" s="115"/>
      <c r="D186" s="113"/>
      <c r="E186" s="108"/>
      <c r="F186" s="143"/>
    </row>
    <row r="187" spans="1:6" ht="24.95" customHeight="1">
      <c r="A187" s="89"/>
      <c r="B187" s="145"/>
      <c r="C187" s="115"/>
      <c r="D187" s="72"/>
      <c r="E187" s="108"/>
      <c r="F187" s="143"/>
    </row>
    <row r="188" spans="1:6" ht="24.95" customHeight="1">
      <c r="A188" s="89"/>
      <c r="B188" s="146" t="s">
        <v>387</v>
      </c>
      <c r="C188" s="115" t="s">
        <v>284</v>
      </c>
      <c r="D188" s="104"/>
      <c r="E188" s="108"/>
      <c r="F188" s="143"/>
    </row>
    <row r="189" spans="1:6" ht="24.95" customHeight="1">
      <c r="A189" s="89"/>
      <c r="B189" s="145" t="s">
        <v>133</v>
      </c>
      <c r="C189" s="115"/>
      <c r="D189" s="104"/>
      <c r="E189" s="108"/>
      <c r="F189" s="143"/>
    </row>
    <row r="190" spans="1:6" ht="24.95" customHeight="1">
      <c r="A190" s="89"/>
      <c r="B190" s="111" t="s">
        <v>246</v>
      </c>
      <c r="C190" s="115" t="s">
        <v>131</v>
      </c>
      <c r="D190" s="104">
        <v>1</v>
      </c>
      <c r="E190" s="108" t="s">
        <v>223</v>
      </c>
      <c r="F190" s="143"/>
    </row>
    <row r="191" spans="1:6" ht="24.95" customHeight="1">
      <c r="A191" s="89"/>
      <c r="B191" s="111" t="s">
        <v>246</v>
      </c>
      <c r="C191" s="115" t="s">
        <v>76</v>
      </c>
      <c r="D191" s="104">
        <v>2</v>
      </c>
      <c r="E191" s="108" t="s">
        <v>223</v>
      </c>
      <c r="F191" s="143"/>
    </row>
    <row r="192" spans="1:6" ht="24.95" customHeight="1">
      <c r="A192" s="89"/>
      <c r="B192" s="111" t="s">
        <v>247</v>
      </c>
      <c r="C192" s="115" t="s">
        <v>248</v>
      </c>
      <c r="D192" s="104">
        <v>1</v>
      </c>
      <c r="E192" s="108" t="s">
        <v>223</v>
      </c>
      <c r="F192" s="143"/>
    </row>
    <row r="193" spans="1:6" ht="24.95" customHeight="1">
      <c r="A193" s="89"/>
      <c r="B193" s="111" t="s">
        <v>456</v>
      </c>
      <c r="C193" s="115"/>
      <c r="D193" s="104"/>
      <c r="E193" s="108"/>
      <c r="F193" s="143"/>
    </row>
    <row r="194" spans="1:6" s="123" customFormat="1" ht="24.95" customHeight="1">
      <c r="B194" s="118" t="s">
        <v>457</v>
      </c>
      <c r="C194" s="162" t="s">
        <v>536</v>
      </c>
      <c r="D194" s="168">
        <v>5</v>
      </c>
      <c r="E194" s="121" t="s">
        <v>103</v>
      </c>
      <c r="F194" s="165"/>
    </row>
    <row r="195" spans="1:6" s="123" customFormat="1" ht="24.95" customHeight="1">
      <c r="B195" s="118" t="s">
        <v>457</v>
      </c>
      <c r="C195" s="162" t="s">
        <v>537</v>
      </c>
      <c r="D195" s="168">
        <v>3</v>
      </c>
      <c r="E195" s="121" t="s">
        <v>103</v>
      </c>
      <c r="F195" s="165"/>
    </row>
    <row r="196" spans="1:6" s="123" customFormat="1" ht="24.95" customHeight="1">
      <c r="B196" s="118" t="s">
        <v>457</v>
      </c>
      <c r="C196" s="162" t="s">
        <v>538</v>
      </c>
      <c r="D196" s="168">
        <v>27</v>
      </c>
      <c r="E196" s="121" t="s">
        <v>103</v>
      </c>
      <c r="F196" s="165"/>
    </row>
    <row r="197" spans="1:6" s="123" customFormat="1" ht="24.95" customHeight="1">
      <c r="B197" s="118" t="s">
        <v>457</v>
      </c>
      <c r="C197" s="162" t="s">
        <v>535</v>
      </c>
      <c r="D197" s="168">
        <v>61</v>
      </c>
      <c r="E197" s="121" t="s">
        <v>103</v>
      </c>
      <c r="F197" s="165"/>
    </row>
    <row r="198" spans="1:6" s="123" customFormat="1" ht="24.95" customHeight="1">
      <c r="B198" s="169" t="s">
        <v>82</v>
      </c>
      <c r="C198" s="162" t="s">
        <v>541</v>
      </c>
      <c r="D198" s="168">
        <v>26</v>
      </c>
      <c r="E198" s="121" t="s">
        <v>103</v>
      </c>
      <c r="F198" s="165"/>
    </row>
    <row r="199" spans="1:6" s="123" customFormat="1" ht="24.95" customHeight="1">
      <c r="B199" s="169" t="s">
        <v>82</v>
      </c>
      <c r="C199" s="162" t="s">
        <v>540</v>
      </c>
      <c r="D199" s="168">
        <v>4</v>
      </c>
      <c r="E199" s="121" t="s">
        <v>103</v>
      </c>
      <c r="F199" s="165"/>
    </row>
    <row r="200" spans="1:6" s="123" customFormat="1" ht="24.95" customHeight="1">
      <c r="B200" s="169" t="s">
        <v>82</v>
      </c>
      <c r="C200" s="162" t="s">
        <v>539</v>
      </c>
      <c r="D200" s="168">
        <v>27</v>
      </c>
      <c r="E200" s="121" t="s">
        <v>103</v>
      </c>
      <c r="F200" s="165"/>
    </row>
    <row r="201" spans="1:6" ht="24.95" customHeight="1">
      <c r="A201" s="89"/>
      <c r="B201" s="163" t="s">
        <v>592</v>
      </c>
      <c r="C201" s="156"/>
      <c r="D201" s="104"/>
      <c r="E201" s="108"/>
      <c r="F201" s="114"/>
    </row>
    <row r="202" spans="1:6" s="123" customFormat="1" ht="24.95" customHeight="1">
      <c r="B202" s="167" t="s">
        <v>591</v>
      </c>
      <c r="C202" s="170" t="s">
        <v>593</v>
      </c>
      <c r="D202" s="168">
        <v>61</v>
      </c>
      <c r="E202" s="121" t="s">
        <v>103</v>
      </c>
      <c r="F202" s="122"/>
    </row>
    <row r="203" spans="1:6" s="123" customFormat="1" ht="24.95" customHeight="1">
      <c r="B203" s="167" t="s">
        <v>591</v>
      </c>
      <c r="C203" s="170" t="s">
        <v>594</v>
      </c>
      <c r="D203" s="168">
        <v>27</v>
      </c>
      <c r="E203" s="121" t="s">
        <v>103</v>
      </c>
      <c r="F203" s="122"/>
    </row>
    <row r="204" spans="1:6" s="123" customFormat="1" ht="24.95" customHeight="1">
      <c r="B204" s="167" t="s">
        <v>591</v>
      </c>
      <c r="C204" s="170" t="s">
        <v>595</v>
      </c>
      <c r="D204" s="168">
        <v>3</v>
      </c>
      <c r="E204" s="121" t="s">
        <v>103</v>
      </c>
      <c r="F204" s="122"/>
    </row>
    <row r="205" spans="1:6" s="123" customFormat="1" ht="24.95" customHeight="1">
      <c r="B205" s="167" t="s">
        <v>591</v>
      </c>
      <c r="C205" s="170" t="s">
        <v>596</v>
      </c>
      <c r="D205" s="168">
        <v>5</v>
      </c>
      <c r="E205" s="121" t="s">
        <v>103</v>
      </c>
      <c r="F205" s="122"/>
    </row>
    <row r="206" spans="1:6" s="123" customFormat="1" ht="24.95" customHeight="1">
      <c r="B206" s="167" t="s">
        <v>591</v>
      </c>
      <c r="C206" s="170" t="s">
        <v>597</v>
      </c>
      <c r="D206" s="168">
        <v>2</v>
      </c>
      <c r="E206" s="121" t="s">
        <v>103</v>
      </c>
      <c r="F206" s="122"/>
    </row>
    <row r="207" spans="1:6" s="123" customFormat="1" ht="24.95" customHeight="1">
      <c r="B207" s="167" t="s">
        <v>591</v>
      </c>
      <c r="C207" s="170" t="s">
        <v>598</v>
      </c>
      <c r="D207" s="168">
        <v>4</v>
      </c>
      <c r="E207" s="121" t="s">
        <v>103</v>
      </c>
      <c r="F207" s="122"/>
    </row>
    <row r="208" spans="1:6" s="123" customFormat="1" ht="24.95" customHeight="1">
      <c r="B208" s="167" t="s">
        <v>591</v>
      </c>
      <c r="C208" s="170" t="s">
        <v>599</v>
      </c>
      <c r="D208" s="168">
        <v>26</v>
      </c>
      <c r="E208" s="121" t="s">
        <v>103</v>
      </c>
      <c r="F208" s="122"/>
    </row>
    <row r="209" spans="1:6" ht="24.95" customHeight="1">
      <c r="A209" s="89"/>
      <c r="B209" s="145" t="s">
        <v>128</v>
      </c>
      <c r="C209" s="125" t="s">
        <v>575</v>
      </c>
      <c r="D209" s="113">
        <v>1</v>
      </c>
      <c r="E209" s="105" t="s">
        <v>55</v>
      </c>
      <c r="F209" s="114"/>
    </row>
    <row r="210" spans="1:6" s="123" customFormat="1" ht="24.95" customHeight="1">
      <c r="B210" s="118" t="s">
        <v>443</v>
      </c>
      <c r="C210" s="150" t="s">
        <v>573</v>
      </c>
      <c r="D210" s="82">
        <v>2</v>
      </c>
      <c r="E210" s="121" t="s">
        <v>444</v>
      </c>
      <c r="F210" s="122"/>
    </row>
    <row r="211" spans="1:6" s="123" customFormat="1" ht="24.95" customHeight="1">
      <c r="B211" s="118" t="s">
        <v>443</v>
      </c>
      <c r="C211" s="150" t="s">
        <v>600</v>
      </c>
      <c r="D211" s="82">
        <v>2</v>
      </c>
      <c r="E211" s="121" t="s">
        <v>444</v>
      </c>
      <c r="F211" s="122"/>
    </row>
    <row r="212" spans="1:6" ht="24.95" customHeight="1">
      <c r="A212" s="89"/>
      <c r="B212" s="145" t="s">
        <v>68</v>
      </c>
      <c r="C212" s="115"/>
      <c r="D212" s="113"/>
      <c r="E212" s="108"/>
      <c r="F212" s="143"/>
    </row>
    <row r="213" spans="1:6" ht="24.95" customHeight="1">
      <c r="A213" s="89"/>
      <c r="B213" s="163"/>
      <c r="C213" s="156"/>
      <c r="D213" s="72"/>
      <c r="E213" s="105"/>
      <c r="F213" s="146"/>
    </row>
    <row r="214" spans="1:6" ht="24.95" customHeight="1">
      <c r="A214" s="89"/>
      <c r="B214" s="146" t="s">
        <v>388</v>
      </c>
      <c r="C214" s="138" t="s">
        <v>285</v>
      </c>
      <c r="D214" s="113"/>
      <c r="E214" s="105"/>
      <c r="F214" s="109"/>
    </row>
    <row r="215" spans="1:6" ht="24.95" customHeight="1">
      <c r="A215" s="89"/>
      <c r="B215" s="171" t="s">
        <v>134</v>
      </c>
      <c r="C215" s="138"/>
      <c r="D215" s="113"/>
      <c r="E215" s="105"/>
      <c r="F215" s="109"/>
    </row>
    <row r="216" spans="1:6" ht="24.95" customHeight="1">
      <c r="A216" s="89"/>
      <c r="B216" s="159" t="s">
        <v>436</v>
      </c>
      <c r="C216" s="138"/>
      <c r="D216" s="113"/>
      <c r="E216" s="105"/>
      <c r="F216" s="171"/>
    </row>
    <row r="217" spans="1:6" s="123" customFormat="1" ht="24.95" customHeight="1">
      <c r="B217" s="172" t="s">
        <v>339</v>
      </c>
      <c r="C217" s="173" t="s">
        <v>533</v>
      </c>
      <c r="D217" s="132">
        <v>6</v>
      </c>
      <c r="E217" s="136" t="s">
        <v>103</v>
      </c>
      <c r="F217" s="174"/>
    </row>
    <row r="218" spans="1:6" s="123" customFormat="1" ht="24.95" customHeight="1">
      <c r="B218" s="172" t="s">
        <v>543</v>
      </c>
      <c r="C218" s="173" t="s">
        <v>544</v>
      </c>
      <c r="D218" s="132">
        <v>17</v>
      </c>
      <c r="E218" s="136" t="s">
        <v>103</v>
      </c>
      <c r="F218" s="174"/>
    </row>
    <row r="219" spans="1:6" s="123" customFormat="1" ht="24.95" customHeight="1">
      <c r="B219" s="172" t="s">
        <v>543</v>
      </c>
      <c r="C219" s="173" t="s">
        <v>545</v>
      </c>
      <c r="D219" s="132">
        <v>8</v>
      </c>
      <c r="E219" s="136" t="s">
        <v>103</v>
      </c>
      <c r="F219" s="174"/>
    </row>
    <row r="220" spans="1:6" s="123" customFormat="1" ht="24.95" customHeight="1">
      <c r="B220" s="172" t="s">
        <v>543</v>
      </c>
      <c r="C220" s="173" t="s">
        <v>546</v>
      </c>
      <c r="D220" s="132">
        <v>5</v>
      </c>
      <c r="E220" s="136" t="s">
        <v>103</v>
      </c>
      <c r="F220" s="174"/>
    </row>
    <row r="221" spans="1:6" ht="24.95" customHeight="1">
      <c r="A221" s="89"/>
      <c r="B221" s="159" t="s">
        <v>542</v>
      </c>
      <c r="C221" s="138"/>
      <c r="D221" s="113"/>
      <c r="E221" s="105"/>
      <c r="F221" s="109"/>
    </row>
    <row r="222" spans="1:6" s="123" customFormat="1" ht="24.95" customHeight="1">
      <c r="B222" s="172" t="s">
        <v>530</v>
      </c>
      <c r="C222" s="173" t="s">
        <v>531</v>
      </c>
      <c r="D222" s="132">
        <v>9</v>
      </c>
      <c r="E222" s="136" t="s">
        <v>103</v>
      </c>
      <c r="F222" s="174"/>
    </row>
    <row r="223" spans="1:6" s="123" customFormat="1" ht="24.95" customHeight="1">
      <c r="B223" s="172" t="s">
        <v>530</v>
      </c>
      <c r="C223" s="173" t="s">
        <v>547</v>
      </c>
      <c r="D223" s="132">
        <v>10</v>
      </c>
      <c r="E223" s="136" t="s">
        <v>103</v>
      </c>
      <c r="F223" s="174"/>
    </row>
    <row r="224" spans="1:6" s="123" customFormat="1" ht="24.95" customHeight="1">
      <c r="B224" s="172" t="s">
        <v>530</v>
      </c>
      <c r="C224" s="173" t="s">
        <v>532</v>
      </c>
      <c r="D224" s="132">
        <v>5</v>
      </c>
      <c r="E224" s="136" t="s">
        <v>103</v>
      </c>
      <c r="F224" s="174"/>
    </row>
    <row r="225" spans="1:6" ht="24.95" customHeight="1">
      <c r="A225" s="89"/>
      <c r="B225" s="159" t="s">
        <v>604</v>
      </c>
      <c r="C225" s="138"/>
      <c r="D225" s="113"/>
      <c r="E225" s="105"/>
      <c r="F225" s="109"/>
    </row>
    <row r="226" spans="1:6" s="123" customFormat="1" ht="24.95" customHeight="1">
      <c r="B226" s="172" t="s">
        <v>578</v>
      </c>
      <c r="C226" s="173" t="s">
        <v>579</v>
      </c>
      <c r="D226" s="132">
        <v>4</v>
      </c>
      <c r="E226" s="136" t="s">
        <v>444</v>
      </c>
      <c r="F226" s="165"/>
    </row>
    <row r="227" spans="1:6" s="123" customFormat="1" ht="24.95" customHeight="1">
      <c r="B227" s="172" t="s">
        <v>578</v>
      </c>
      <c r="C227" s="173" t="s">
        <v>580</v>
      </c>
      <c r="D227" s="132">
        <v>1</v>
      </c>
      <c r="E227" s="136" t="s">
        <v>444</v>
      </c>
      <c r="F227" s="165"/>
    </row>
    <row r="228" spans="1:6" s="123" customFormat="1" ht="24.95" customHeight="1">
      <c r="B228" s="172" t="s">
        <v>578</v>
      </c>
      <c r="C228" s="173" t="s">
        <v>581</v>
      </c>
      <c r="D228" s="132">
        <v>1</v>
      </c>
      <c r="E228" s="136" t="s">
        <v>444</v>
      </c>
      <c r="F228" s="165"/>
    </row>
    <row r="229" spans="1:6" s="123" customFormat="1" ht="24.95" customHeight="1">
      <c r="B229" s="172" t="s">
        <v>578</v>
      </c>
      <c r="C229" s="173" t="s">
        <v>582</v>
      </c>
      <c r="D229" s="132">
        <v>1</v>
      </c>
      <c r="E229" s="136" t="s">
        <v>444</v>
      </c>
      <c r="F229" s="165"/>
    </row>
    <row r="230" spans="1:6" s="123" customFormat="1" ht="24.95" customHeight="1">
      <c r="B230" s="172" t="s">
        <v>578</v>
      </c>
      <c r="C230" s="173" t="s">
        <v>583</v>
      </c>
      <c r="D230" s="132">
        <v>1</v>
      </c>
      <c r="E230" s="136" t="s">
        <v>444</v>
      </c>
      <c r="F230" s="165"/>
    </row>
    <row r="231" spans="1:6" s="123" customFormat="1" ht="24.95" customHeight="1">
      <c r="B231" s="172" t="s">
        <v>556</v>
      </c>
      <c r="C231" s="162" t="s">
        <v>577</v>
      </c>
      <c r="D231" s="132">
        <v>2</v>
      </c>
      <c r="E231" s="136" t="s">
        <v>444</v>
      </c>
      <c r="F231" s="165"/>
    </row>
    <row r="232" spans="1:6" s="123" customFormat="1" ht="24.95" customHeight="1">
      <c r="B232" s="172" t="s">
        <v>556</v>
      </c>
      <c r="C232" s="162" t="s">
        <v>576</v>
      </c>
      <c r="D232" s="132">
        <v>1</v>
      </c>
      <c r="E232" s="136" t="s">
        <v>444</v>
      </c>
      <c r="F232" s="165"/>
    </row>
    <row r="233" spans="1:6" ht="24.95" customHeight="1">
      <c r="A233" s="89"/>
      <c r="B233" s="145" t="s">
        <v>68</v>
      </c>
      <c r="C233" s="115"/>
      <c r="D233" s="113"/>
      <c r="E233" s="108"/>
      <c r="F233" s="143"/>
    </row>
    <row r="234" spans="1:6" s="89" customFormat="1" ht="24.95" customHeight="1">
      <c r="B234" s="171"/>
      <c r="C234" s="138"/>
      <c r="D234" s="113"/>
      <c r="E234" s="105"/>
      <c r="F234" s="157"/>
    </row>
    <row r="235" spans="1:6" ht="24.95" customHeight="1">
      <c r="A235" s="89"/>
      <c r="B235" s="146" t="s">
        <v>143</v>
      </c>
      <c r="C235" s="138" t="s">
        <v>286</v>
      </c>
      <c r="D235" s="113"/>
      <c r="E235" s="105"/>
      <c r="F235" s="109"/>
    </row>
    <row r="236" spans="1:6" ht="24.95" customHeight="1">
      <c r="A236" s="89"/>
      <c r="B236" s="171" t="s">
        <v>135</v>
      </c>
      <c r="C236" s="138"/>
      <c r="D236" s="113"/>
      <c r="E236" s="105"/>
      <c r="F236" s="109"/>
    </row>
    <row r="237" spans="1:6" ht="24.95" customHeight="1">
      <c r="A237" s="89"/>
      <c r="B237" s="171" t="s">
        <v>224</v>
      </c>
      <c r="C237" s="138" t="s">
        <v>85</v>
      </c>
      <c r="D237" s="113">
        <v>1</v>
      </c>
      <c r="E237" s="105" t="s">
        <v>54</v>
      </c>
      <c r="F237" s="114"/>
    </row>
    <row r="238" spans="1:6" ht="24.95" customHeight="1">
      <c r="A238" s="89"/>
      <c r="B238" s="171" t="s">
        <v>225</v>
      </c>
      <c r="C238" s="138" t="s">
        <v>226</v>
      </c>
      <c r="D238" s="113">
        <v>1</v>
      </c>
      <c r="E238" s="105" t="s">
        <v>223</v>
      </c>
      <c r="F238" s="109"/>
    </row>
    <row r="239" spans="1:6" ht="24.95" customHeight="1">
      <c r="A239" s="89"/>
      <c r="B239" s="145" t="s">
        <v>68</v>
      </c>
      <c r="C239" s="138"/>
      <c r="D239" s="113"/>
      <c r="E239" s="105"/>
      <c r="F239" s="109"/>
    </row>
    <row r="240" spans="1:6" ht="24.95" customHeight="1">
      <c r="A240" s="89"/>
      <c r="B240" s="145"/>
      <c r="C240" s="115"/>
      <c r="D240" s="72"/>
      <c r="E240" s="108"/>
      <c r="F240" s="143"/>
    </row>
    <row r="241" spans="1:6" ht="24.95" customHeight="1">
      <c r="A241" s="89"/>
      <c r="B241" s="146" t="s">
        <v>389</v>
      </c>
      <c r="C241" s="138" t="s">
        <v>287</v>
      </c>
      <c r="D241" s="113"/>
      <c r="E241" s="105"/>
      <c r="F241" s="109"/>
    </row>
    <row r="242" spans="1:6" ht="24.95" customHeight="1">
      <c r="A242" s="89"/>
      <c r="B242" s="171" t="s">
        <v>136</v>
      </c>
      <c r="C242" s="138"/>
      <c r="D242" s="113"/>
      <c r="E242" s="105"/>
      <c r="F242" s="109"/>
    </row>
    <row r="243" spans="1:6" ht="24.95" customHeight="1">
      <c r="A243" s="89"/>
      <c r="B243" s="171" t="s">
        <v>86</v>
      </c>
      <c r="C243" s="138" t="s">
        <v>586</v>
      </c>
      <c r="D243" s="113">
        <v>3</v>
      </c>
      <c r="E243" s="105" t="s">
        <v>54</v>
      </c>
      <c r="F243" s="114"/>
    </row>
    <row r="244" spans="1:6" ht="24.95" customHeight="1">
      <c r="A244" s="89"/>
      <c r="B244" s="145" t="s">
        <v>84</v>
      </c>
      <c r="C244" s="138" t="s">
        <v>79</v>
      </c>
      <c r="D244" s="72">
        <v>20</v>
      </c>
      <c r="E244" s="108" t="s">
        <v>66</v>
      </c>
      <c r="F244" s="114"/>
    </row>
    <row r="245" spans="1:6" ht="24.95" customHeight="1">
      <c r="A245" s="89"/>
      <c r="B245" s="145" t="s">
        <v>84</v>
      </c>
      <c r="C245" s="138" t="s">
        <v>83</v>
      </c>
      <c r="D245" s="132">
        <v>36</v>
      </c>
      <c r="E245" s="105" t="s">
        <v>66</v>
      </c>
      <c r="F245" s="114"/>
    </row>
    <row r="246" spans="1:6" s="123" customFormat="1" ht="24.95" customHeight="1">
      <c r="B246" s="155" t="s">
        <v>84</v>
      </c>
      <c r="C246" s="173" t="s">
        <v>590</v>
      </c>
      <c r="D246" s="132">
        <v>19</v>
      </c>
      <c r="E246" s="136" t="s">
        <v>66</v>
      </c>
      <c r="F246" s="122"/>
    </row>
    <row r="247" spans="1:6" s="123" customFormat="1" ht="24.95" customHeight="1">
      <c r="B247" s="174" t="s">
        <v>587</v>
      </c>
      <c r="C247" s="173" t="s">
        <v>588</v>
      </c>
      <c r="D247" s="82">
        <v>1</v>
      </c>
      <c r="E247" s="121" t="s">
        <v>444</v>
      </c>
      <c r="F247" s="122"/>
    </row>
    <row r="248" spans="1:6" ht="24.95" customHeight="1">
      <c r="A248" s="89"/>
      <c r="B248" s="171" t="s">
        <v>587</v>
      </c>
      <c r="C248" s="138" t="s">
        <v>589</v>
      </c>
      <c r="D248" s="132">
        <v>1</v>
      </c>
      <c r="E248" s="105" t="s">
        <v>444</v>
      </c>
      <c r="F248" s="114"/>
    </row>
    <row r="249" spans="1:6" ht="24.95" customHeight="1">
      <c r="A249" s="89"/>
      <c r="B249" s="145" t="s">
        <v>68</v>
      </c>
      <c r="C249" s="138"/>
      <c r="D249" s="113"/>
      <c r="E249" s="105"/>
      <c r="F249" s="109"/>
    </row>
    <row r="250" spans="1:6" ht="24.95" customHeight="1">
      <c r="A250" s="89"/>
      <c r="B250" s="171"/>
      <c r="C250" s="138"/>
      <c r="D250" s="72"/>
      <c r="E250" s="105"/>
      <c r="F250" s="143"/>
    </row>
    <row r="251" spans="1:6" ht="24.95" customHeight="1">
      <c r="A251" s="89"/>
      <c r="B251" s="146" t="s">
        <v>144</v>
      </c>
      <c r="C251" s="138" t="s">
        <v>288</v>
      </c>
      <c r="D251" s="113"/>
      <c r="E251" s="105"/>
      <c r="F251" s="109"/>
    </row>
    <row r="252" spans="1:6" ht="24.95" customHeight="1">
      <c r="A252" s="89"/>
      <c r="B252" s="171" t="s">
        <v>96</v>
      </c>
      <c r="C252" s="138"/>
      <c r="D252" s="113"/>
      <c r="E252" s="105"/>
      <c r="F252" s="109"/>
    </row>
    <row r="253" spans="1:6" s="123" customFormat="1" ht="24.95" customHeight="1">
      <c r="B253" s="174" t="s">
        <v>663</v>
      </c>
      <c r="C253" s="173" t="s">
        <v>664</v>
      </c>
      <c r="D253" s="120">
        <v>8.1</v>
      </c>
      <c r="E253" s="136" t="s">
        <v>563</v>
      </c>
      <c r="F253" s="174"/>
    </row>
    <row r="254" spans="1:6" s="123" customFormat="1" ht="24.95" customHeight="1">
      <c r="B254" s="174" t="s">
        <v>660</v>
      </c>
      <c r="C254" s="173" t="s">
        <v>661</v>
      </c>
      <c r="D254" s="175">
        <v>1.9</v>
      </c>
      <c r="E254" s="136" t="s">
        <v>453</v>
      </c>
      <c r="F254" s="174"/>
    </row>
    <row r="255" spans="1:6" s="123" customFormat="1" ht="24.95" customHeight="1">
      <c r="B255" s="174" t="s">
        <v>665</v>
      </c>
      <c r="C255" s="173"/>
      <c r="D255" s="175">
        <v>0.18</v>
      </c>
      <c r="E255" s="136" t="s">
        <v>563</v>
      </c>
      <c r="F255" s="174"/>
    </row>
    <row r="256" spans="1:6" s="123" customFormat="1" ht="24.95" customHeight="1">
      <c r="B256" s="174" t="s">
        <v>662</v>
      </c>
      <c r="C256" s="173"/>
      <c r="D256" s="175">
        <v>4.8000000000000001E-2</v>
      </c>
      <c r="E256" s="136" t="s">
        <v>563</v>
      </c>
      <c r="F256" s="174"/>
    </row>
    <row r="257" spans="1:6" ht="24.95" customHeight="1">
      <c r="A257" s="89"/>
      <c r="B257" s="145" t="s">
        <v>68</v>
      </c>
      <c r="C257" s="138"/>
      <c r="D257" s="113"/>
      <c r="E257" s="105"/>
      <c r="F257" s="109"/>
    </row>
    <row r="258" spans="1:6" ht="24.95" customHeight="1">
      <c r="A258" s="89"/>
      <c r="B258" s="171"/>
      <c r="C258" s="138"/>
      <c r="D258" s="113"/>
      <c r="E258" s="105"/>
      <c r="F258" s="109"/>
    </row>
    <row r="259" spans="1:6" ht="24.95" customHeight="1">
      <c r="A259" s="89"/>
      <c r="B259" s="146" t="s">
        <v>121</v>
      </c>
      <c r="C259" s="138" t="s">
        <v>289</v>
      </c>
      <c r="D259" s="113"/>
      <c r="E259" s="105"/>
      <c r="F259" s="109"/>
    </row>
    <row r="260" spans="1:6" ht="24.95" customHeight="1">
      <c r="A260" s="89"/>
      <c r="B260" s="145" t="s">
        <v>94</v>
      </c>
      <c r="C260" s="138"/>
      <c r="D260" s="113"/>
      <c r="E260" s="105"/>
      <c r="F260" s="114"/>
    </row>
    <row r="261" spans="1:6" s="123" customFormat="1" ht="24.95" customHeight="1">
      <c r="B261" s="155" t="s">
        <v>509</v>
      </c>
      <c r="C261" s="173" t="s">
        <v>666</v>
      </c>
      <c r="D261" s="175">
        <v>19.84</v>
      </c>
      <c r="E261" s="136" t="s">
        <v>453</v>
      </c>
      <c r="F261" s="122"/>
    </row>
    <row r="262" spans="1:6" s="123" customFormat="1" ht="24.95" customHeight="1">
      <c r="B262" s="155" t="s">
        <v>660</v>
      </c>
      <c r="C262" s="173" t="s">
        <v>666</v>
      </c>
      <c r="D262" s="175">
        <v>1.9</v>
      </c>
      <c r="E262" s="136" t="s">
        <v>453</v>
      </c>
      <c r="F262" s="122"/>
    </row>
    <row r="263" spans="1:6" s="123" customFormat="1" ht="24.95" customHeight="1">
      <c r="B263" s="155" t="s">
        <v>668</v>
      </c>
      <c r="C263" s="173" t="s">
        <v>666</v>
      </c>
      <c r="D263" s="175">
        <v>0.27</v>
      </c>
      <c r="E263" s="136" t="s">
        <v>453</v>
      </c>
      <c r="F263" s="122"/>
    </row>
    <row r="264" spans="1:6" s="123" customFormat="1" ht="24.95" customHeight="1">
      <c r="B264" s="155" t="s">
        <v>669</v>
      </c>
      <c r="C264" s="173" t="s">
        <v>666</v>
      </c>
      <c r="D264" s="175">
        <v>0.3</v>
      </c>
      <c r="E264" s="136" t="s">
        <v>453</v>
      </c>
      <c r="F264" s="122"/>
    </row>
    <row r="265" spans="1:6" ht="24.95" customHeight="1">
      <c r="A265" s="89"/>
      <c r="B265" s="145" t="s">
        <v>68</v>
      </c>
      <c r="C265" s="138"/>
      <c r="D265" s="113"/>
      <c r="E265" s="105"/>
      <c r="F265" s="109"/>
    </row>
    <row r="266" spans="1:6" ht="24.95" customHeight="1">
      <c r="A266" s="89"/>
      <c r="B266" s="145"/>
      <c r="C266" s="115"/>
      <c r="D266" s="72"/>
      <c r="E266" s="108"/>
      <c r="F266" s="143"/>
    </row>
    <row r="267" spans="1:6" ht="24.95" customHeight="1">
      <c r="A267" s="89"/>
      <c r="B267" s="146" t="s">
        <v>122</v>
      </c>
      <c r="C267" s="138" t="s">
        <v>290</v>
      </c>
      <c r="D267" s="113"/>
      <c r="E267" s="105"/>
      <c r="F267" s="109"/>
    </row>
    <row r="268" spans="1:6" ht="24.95" customHeight="1">
      <c r="A268" s="89"/>
      <c r="B268" s="146" t="s">
        <v>95</v>
      </c>
      <c r="C268" s="138"/>
      <c r="D268" s="113"/>
      <c r="E268" s="105"/>
      <c r="F268" s="114"/>
    </row>
    <row r="269" spans="1:6" s="123" customFormat="1" ht="24.95" customHeight="1">
      <c r="B269" s="137" t="s">
        <v>507</v>
      </c>
      <c r="C269" s="173" t="s">
        <v>508</v>
      </c>
      <c r="D269" s="120">
        <v>8.1</v>
      </c>
      <c r="E269" s="136" t="s">
        <v>563</v>
      </c>
      <c r="F269" s="122"/>
    </row>
    <row r="270" spans="1:6" s="123" customFormat="1" ht="24.95" customHeight="1">
      <c r="B270" s="137" t="s">
        <v>667</v>
      </c>
      <c r="C270" s="173" t="s">
        <v>660</v>
      </c>
      <c r="D270" s="120">
        <v>1.9</v>
      </c>
      <c r="E270" s="136" t="s">
        <v>453</v>
      </c>
      <c r="F270" s="122"/>
    </row>
    <row r="271" spans="1:6" s="123" customFormat="1" ht="24.95" customHeight="1">
      <c r="B271" s="137" t="s">
        <v>667</v>
      </c>
      <c r="C271" s="173" t="s">
        <v>668</v>
      </c>
      <c r="D271" s="175">
        <v>0.18</v>
      </c>
      <c r="E271" s="136" t="s">
        <v>453</v>
      </c>
      <c r="F271" s="122"/>
    </row>
    <row r="272" spans="1:6" s="123" customFormat="1" ht="24.95" customHeight="1">
      <c r="B272" s="137" t="s">
        <v>667</v>
      </c>
      <c r="C272" s="173" t="s">
        <v>670</v>
      </c>
      <c r="D272" s="175">
        <v>0.05</v>
      </c>
      <c r="E272" s="136" t="s">
        <v>563</v>
      </c>
      <c r="F272" s="122"/>
    </row>
    <row r="273" spans="1:6" ht="24.95" customHeight="1">
      <c r="A273" s="89"/>
      <c r="B273" s="146"/>
      <c r="C273" s="138"/>
      <c r="D273" s="113"/>
      <c r="E273" s="105"/>
      <c r="F273" s="114"/>
    </row>
    <row r="274" spans="1:6" ht="24.95" customHeight="1">
      <c r="A274" s="89"/>
      <c r="B274" s="145" t="s">
        <v>68</v>
      </c>
      <c r="C274" s="138"/>
      <c r="D274" s="113"/>
      <c r="E274" s="105"/>
      <c r="F274" s="109"/>
    </row>
    <row r="275" spans="1:6" s="89" customFormat="1" ht="24.95" customHeight="1">
      <c r="B275" s="171"/>
      <c r="C275" s="138"/>
      <c r="D275" s="113"/>
      <c r="E275" s="105"/>
      <c r="F275" s="109"/>
    </row>
    <row r="276" spans="1:6" ht="24.95" customHeight="1">
      <c r="A276" s="89"/>
      <c r="B276" s="146" t="s">
        <v>123</v>
      </c>
      <c r="C276" s="138" t="s">
        <v>291</v>
      </c>
      <c r="D276" s="113"/>
      <c r="E276" s="105"/>
      <c r="F276" s="109"/>
    </row>
    <row r="277" spans="1:6" ht="24.95" customHeight="1">
      <c r="A277" s="89"/>
      <c r="B277" s="171" t="s">
        <v>138</v>
      </c>
      <c r="C277" s="138"/>
      <c r="D277" s="113"/>
      <c r="E277" s="105"/>
      <c r="F277" s="109"/>
    </row>
    <row r="278" spans="1:6" ht="24.95" customHeight="1">
      <c r="A278" s="89"/>
      <c r="B278" s="171" t="s">
        <v>137</v>
      </c>
      <c r="C278" s="138"/>
      <c r="D278" s="113"/>
      <c r="E278" s="105"/>
      <c r="F278" s="176"/>
    </row>
    <row r="279" spans="1:6" s="123" customFormat="1" ht="24.95" customHeight="1">
      <c r="B279" s="174" t="s">
        <v>717</v>
      </c>
      <c r="C279" s="173" t="s">
        <v>679</v>
      </c>
      <c r="D279" s="132">
        <v>6</v>
      </c>
      <c r="E279" s="136" t="s">
        <v>444</v>
      </c>
      <c r="F279" s="174"/>
    </row>
    <row r="280" spans="1:6" s="123" customFormat="1" ht="24.95" customHeight="1">
      <c r="B280" s="174" t="s">
        <v>717</v>
      </c>
      <c r="C280" s="173" t="s">
        <v>680</v>
      </c>
      <c r="D280" s="132">
        <v>8</v>
      </c>
      <c r="E280" s="136" t="s">
        <v>444</v>
      </c>
      <c r="F280" s="174"/>
    </row>
    <row r="281" spans="1:6" s="123" customFormat="1" ht="24.95" customHeight="1">
      <c r="B281" s="174" t="s">
        <v>717</v>
      </c>
      <c r="C281" s="173" t="s">
        <v>681</v>
      </c>
      <c r="D281" s="132">
        <v>8</v>
      </c>
      <c r="E281" s="136" t="s">
        <v>444</v>
      </c>
      <c r="F281" s="174"/>
    </row>
    <row r="282" spans="1:6" s="123" customFormat="1" ht="24.95" customHeight="1">
      <c r="B282" s="174" t="s">
        <v>717</v>
      </c>
      <c r="C282" s="173" t="s">
        <v>682</v>
      </c>
      <c r="D282" s="132">
        <v>3</v>
      </c>
      <c r="E282" s="136" t="s">
        <v>444</v>
      </c>
      <c r="F282" s="174"/>
    </row>
    <row r="283" spans="1:6" s="123" customFormat="1" ht="24.95" customHeight="1">
      <c r="B283" s="174" t="s">
        <v>717</v>
      </c>
      <c r="C283" s="173" t="s">
        <v>683</v>
      </c>
      <c r="D283" s="132">
        <v>11</v>
      </c>
      <c r="E283" s="136" t="s">
        <v>444</v>
      </c>
      <c r="F283" s="174"/>
    </row>
    <row r="284" spans="1:6" s="123" customFormat="1" ht="24.95" customHeight="1">
      <c r="B284" s="174" t="s">
        <v>717</v>
      </c>
      <c r="C284" s="173" t="s">
        <v>684</v>
      </c>
      <c r="D284" s="132">
        <v>29</v>
      </c>
      <c r="E284" s="136" t="s">
        <v>444</v>
      </c>
      <c r="F284" s="174"/>
    </row>
    <row r="285" spans="1:6" s="123" customFormat="1" ht="24.95" customHeight="1">
      <c r="B285" s="174" t="s">
        <v>717</v>
      </c>
      <c r="C285" s="173" t="s">
        <v>685</v>
      </c>
      <c r="D285" s="132">
        <v>3</v>
      </c>
      <c r="E285" s="136" t="s">
        <v>444</v>
      </c>
      <c r="F285" s="174"/>
    </row>
    <row r="286" spans="1:6" s="123" customFormat="1" ht="24.95" customHeight="1">
      <c r="B286" s="174" t="s">
        <v>717</v>
      </c>
      <c r="C286" s="173" t="s">
        <v>686</v>
      </c>
      <c r="D286" s="132">
        <v>1</v>
      </c>
      <c r="E286" s="136" t="s">
        <v>444</v>
      </c>
      <c r="F286" s="174"/>
    </row>
    <row r="287" spans="1:6" s="123" customFormat="1" ht="24.95" customHeight="1">
      <c r="B287" s="174" t="s">
        <v>717</v>
      </c>
      <c r="C287" s="173" t="s">
        <v>687</v>
      </c>
      <c r="D287" s="132">
        <v>11</v>
      </c>
      <c r="E287" s="136" t="s">
        <v>444</v>
      </c>
      <c r="F287" s="174"/>
    </row>
    <row r="288" spans="1:6" s="123" customFormat="1" ht="24.95" customHeight="1">
      <c r="B288" s="174" t="s">
        <v>717</v>
      </c>
      <c r="C288" s="173" t="s">
        <v>688</v>
      </c>
      <c r="D288" s="132">
        <v>9</v>
      </c>
      <c r="E288" s="136" t="s">
        <v>444</v>
      </c>
      <c r="F288" s="174"/>
    </row>
    <row r="289" spans="2:6" s="123" customFormat="1" ht="24.95" customHeight="1">
      <c r="B289" s="174" t="s">
        <v>717</v>
      </c>
      <c r="C289" s="173" t="s">
        <v>689</v>
      </c>
      <c r="D289" s="132">
        <v>2</v>
      </c>
      <c r="E289" s="136" t="s">
        <v>444</v>
      </c>
      <c r="F289" s="174"/>
    </row>
    <row r="290" spans="2:6" s="123" customFormat="1" ht="24.95" customHeight="1">
      <c r="B290" s="174" t="s">
        <v>717</v>
      </c>
      <c r="C290" s="173" t="s">
        <v>690</v>
      </c>
      <c r="D290" s="132">
        <v>4</v>
      </c>
      <c r="E290" s="136" t="s">
        <v>444</v>
      </c>
      <c r="F290" s="174"/>
    </row>
    <row r="291" spans="2:6" s="123" customFormat="1" ht="24.95" customHeight="1">
      <c r="B291" s="174" t="s">
        <v>717</v>
      </c>
      <c r="C291" s="173" t="s">
        <v>691</v>
      </c>
      <c r="D291" s="132">
        <v>3</v>
      </c>
      <c r="E291" s="136" t="s">
        <v>444</v>
      </c>
      <c r="F291" s="174"/>
    </row>
    <row r="292" spans="2:6" s="123" customFormat="1" ht="24.95" customHeight="1">
      <c r="B292" s="174" t="s">
        <v>717</v>
      </c>
      <c r="C292" s="173" t="s">
        <v>692</v>
      </c>
      <c r="D292" s="132">
        <v>4</v>
      </c>
      <c r="E292" s="136" t="s">
        <v>444</v>
      </c>
      <c r="F292" s="174"/>
    </row>
    <row r="293" spans="2:6" s="123" customFormat="1" ht="24.95" customHeight="1">
      <c r="B293" s="174" t="s">
        <v>717</v>
      </c>
      <c r="C293" s="173" t="s">
        <v>693</v>
      </c>
      <c r="D293" s="132">
        <v>5</v>
      </c>
      <c r="E293" s="136" t="s">
        <v>444</v>
      </c>
      <c r="F293" s="174"/>
    </row>
    <row r="294" spans="2:6" s="123" customFormat="1" ht="24.95" customHeight="1">
      <c r="B294" s="174" t="s">
        <v>717</v>
      </c>
      <c r="C294" s="173" t="s">
        <v>694</v>
      </c>
      <c r="D294" s="132">
        <v>2</v>
      </c>
      <c r="E294" s="136" t="s">
        <v>444</v>
      </c>
      <c r="F294" s="174"/>
    </row>
    <row r="295" spans="2:6" s="123" customFormat="1" ht="24.95" customHeight="1">
      <c r="B295" s="174" t="s">
        <v>717</v>
      </c>
      <c r="C295" s="173" t="s">
        <v>692</v>
      </c>
      <c r="D295" s="132">
        <v>3</v>
      </c>
      <c r="E295" s="136" t="s">
        <v>444</v>
      </c>
      <c r="F295" s="174"/>
    </row>
    <row r="296" spans="2:6" s="123" customFormat="1" ht="24.95" customHeight="1">
      <c r="B296" s="174" t="s">
        <v>717</v>
      </c>
      <c r="C296" s="173" t="s">
        <v>695</v>
      </c>
      <c r="D296" s="132">
        <v>9</v>
      </c>
      <c r="E296" s="136" t="s">
        <v>444</v>
      </c>
      <c r="F296" s="174"/>
    </row>
    <row r="297" spans="2:6" s="123" customFormat="1" ht="24.95" customHeight="1">
      <c r="B297" s="174" t="s">
        <v>717</v>
      </c>
      <c r="C297" s="173" t="s">
        <v>696</v>
      </c>
      <c r="D297" s="132">
        <v>10</v>
      </c>
      <c r="E297" s="136" t="s">
        <v>444</v>
      </c>
      <c r="F297" s="174"/>
    </row>
    <row r="298" spans="2:6" s="123" customFormat="1" ht="24.95" customHeight="1">
      <c r="B298" s="174" t="s">
        <v>717</v>
      </c>
      <c r="C298" s="173" t="s">
        <v>697</v>
      </c>
      <c r="D298" s="132">
        <v>3</v>
      </c>
      <c r="E298" s="136" t="s">
        <v>444</v>
      </c>
      <c r="F298" s="174"/>
    </row>
    <row r="299" spans="2:6" s="123" customFormat="1" ht="24.95" customHeight="1">
      <c r="B299" s="174" t="s">
        <v>717</v>
      </c>
      <c r="C299" s="173" t="s">
        <v>698</v>
      </c>
      <c r="D299" s="132">
        <v>7</v>
      </c>
      <c r="E299" s="136" t="s">
        <v>444</v>
      </c>
      <c r="F299" s="174"/>
    </row>
    <row r="300" spans="2:6" s="123" customFormat="1" ht="24.95" customHeight="1">
      <c r="B300" s="174" t="s">
        <v>717</v>
      </c>
      <c r="C300" s="173" t="s">
        <v>699</v>
      </c>
      <c r="D300" s="132">
        <v>10</v>
      </c>
      <c r="E300" s="136" t="s">
        <v>444</v>
      </c>
      <c r="F300" s="174"/>
    </row>
    <row r="301" spans="2:6" s="123" customFormat="1" ht="24.95" customHeight="1">
      <c r="B301" s="174" t="s">
        <v>717</v>
      </c>
      <c r="C301" s="173" t="s">
        <v>700</v>
      </c>
      <c r="D301" s="132">
        <v>4</v>
      </c>
      <c r="E301" s="136" t="s">
        <v>444</v>
      </c>
      <c r="F301" s="174"/>
    </row>
    <row r="302" spans="2:6" s="123" customFormat="1" ht="24.95" customHeight="1">
      <c r="B302" s="174" t="s">
        <v>717</v>
      </c>
      <c r="C302" s="173" t="s">
        <v>701</v>
      </c>
      <c r="D302" s="132">
        <v>3</v>
      </c>
      <c r="E302" s="136" t="s">
        <v>444</v>
      </c>
      <c r="F302" s="174"/>
    </row>
    <row r="303" spans="2:6" s="123" customFormat="1" ht="24.95" customHeight="1">
      <c r="B303" s="174" t="s">
        <v>717</v>
      </c>
      <c r="C303" s="173" t="s">
        <v>702</v>
      </c>
      <c r="D303" s="132">
        <v>3</v>
      </c>
      <c r="E303" s="136" t="s">
        <v>444</v>
      </c>
      <c r="F303" s="174"/>
    </row>
    <row r="304" spans="2:6" s="123" customFormat="1" ht="24.95" customHeight="1">
      <c r="B304" s="174" t="s">
        <v>717</v>
      </c>
      <c r="C304" s="173" t="s">
        <v>703</v>
      </c>
      <c r="D304" s="132">
        <v>3</v>
      </c>
      <c r="E304" s="136" t="s">
        <v>444</v>
      </c>
      <c r="F304" s="174"/>
    </row>
    <row r="305" spans="2:6" s="123" customFormat="1" ht="24.95" customHeight="1">
      <c r="B305" s="174" t="s">
        <v>717</v>
      </c>
      <c r="C305" s="173" t="s">
        <v>704</v>
      </c>
      <c r="D305" s="132">
        <v>8</v>
      </c>
      <c r="E305" s="136" t="s">
        <v>444</v>
      </c>
      <c r="F305" s="174"/>
    </row>
    <row r="306" spans="2:6" s="123" customFormat="1" ht="24.95" customHeight="1">
      <c r="B306" s="174" t="s">
        <v>717</v>
      </c>
      <c r="C306" s="173" t="s">
        <v>705</v>
      </c>
      <c r="D306" s="132">
        <v>7</v>
      </c>
      <c r="E306" s="136" t="s">
        <v>444</v>
      </c>
      <c r="F306" s="174"/>
    </row>
    <row r="307" spans="2:6" s="123" customFormat="1" ht="24.95" customHeight="1">
      <c r="B307" s="174" t="s">
        <v>717</v>
      </c>
      <c r="C307" s="173" t="s">
        <v>706</v>
      </c>
      <c r="D307" s="132">
        <v>3</v>
      </c>
      <c r="E307" s="136" t="s">
        <v>444</v>
      </c>
      <c r="F307" s="174"/>
    </row>
    <row r="308" spans="2:6" s="123" customFormat="1" ht="24.95" customHeight="1">
      <c r="B308" s="174" t="s">
        <v>717</v>
      </c>
      <c r="C308" s="173" t="s">
        <v>707</v>
      </c>
      <c r="D308" s="132">
        <v>3</v>
      </c>
      <c r="E308" s="136" t="s">
        <v>444</v>
      </c>
      <c r="F308" s="174"/>
    </row>
    <row r="309" spans="2:6" s="123" customFormat="1" ht="24.95" customHeight="1">
      <c r="B309" s="174" t="s">
        <v>717</v>
      </c>
      <c r="C309" s="173" t="s">
        <v>708</v>
      </c>
      <c r="D309" s="132">
        <v>9</v>
      </c>
      <c r="E309" s="136" t="s">
        <v>444</v>
      </c>
      <c r="F309" s="174"/>
    </row>
    <row r="310" spans="2:6" s="123" customFormat="1" ht="24.95" customHeight="1">
      <c r="B310" s="174" t="s">
        <v>717</v>
      </c>
      <c r="C310" s="173" t="s">
        <v>709</v>
      </c>
      <c r="D310" s="132">
        <v>13</v>
      </c>
      <c r="E310" s="136" t="s">
        <v>444</v>
      </c>
      <c r="F310" s="174"/>
    </row>
    <row r="311" spans="2:6" s="123" customFormat="1" ht="24.95" customHeight="1">
      <c r="B311" s="174" t="s">
        <v>717</v>
      </c>
      <c r="C311" s="173" t="s">
        <v>710</v>
      </c>
      <c r="D311" s="132">
        <v>5</v>
      </c>
      <c r="E311" s="136" t="s">
        <v>444</v>
      </c>
      <c r="F311" s="174"/>
    </row>
    <row r="312" spans="2:6" s="123" customFormat="1" ht="24.95" customHeight="1">
      <c r="B312" s="174" t="s">
        <v>717</v>
      </c>
      <c r="C312" s="173" t="s">
        <v>711</v>
      </c>
      <c r="D312" s="132">
        <v>5</v>
      </c>
      <c r="E312" s="136" t="s">
        <v>444</v>
      </c>
      <c r="F312" s="174"/>
    </row>
    <row r="313" spans="2:6" s="123" customFormat="1" ht="24.95" customHeight="1">
      <c r="B313" s="174" t="s">
        <v>717</v>
      </c>
      <c r="C313" s="173" t="s">
        <v>712</v>
      </c>
      <c r="D313" s="132">
        <v>2</v>
      </c>
      <c r="E313" s="136" t="s">
        <v>444</v>
      </c>
      <c r="F313" s="174"/>
    </row>
    <row r="314" spans="2:6" s="123" customFormat="1" ht="24.95" customHeight="1">
      <c r="B314" s="174" t="s">
        <v>717</v>
      </c>
      <c r="C314" s="173" t="s">
        <v>713</v>
      </c>
      <c r="D314" s="132">
        <v>2</v>
      </c>
      <c r="E314" s="136" t="s">
        <v>444</v>
      </c>
      <c r="F314" s="174"/>
    </row>
    <row r="315" spans="2:6" s="123" customFormat="1" ht="24.95" customHeight="1">
      <c r="B315" s="174" t="s">
        <v>717</v>
      </c>
      <c r="C315" s="173" t="s">
        <v>714</v>
      </c>
      <c r="D315" s="132">
        <v>4</v>
      </c>
      <c r="E315" s="136" t="s">
        <v>444</v>
      </c>
      <c r="F315" s="174"/>
    </row>
    <row r="316" spans="2:6" s="123" customFormat="1" ht="24.95" customHeight="1">
      <c r="B316" s="174" t="s">
        <v>717</v>
      </c>
      <c r="C316" s="173" t="s">
        <v>715</v>
      </c>
      <c r="D316" s="132">
        <v>3</v>
      </c>
      <c r="E316" s="136" t="s">
        <v>444</v>
      </c>
      <c r="F316" s="174"/>
    </row>
    <row r="317" spans="2:6" s="123" customFormat="1" ht="24.95" customHeight="1">
      <c r="B317" s="174" t="s">
        <v>717</v>
      </c>
      <c r="C317" s="173" t="s">
        <v>716</v>
      </c>
      <c r="D317" s="132">
        <v>3</v>
      </c>
      <c r="E317" s="136" t="s">
        <v>444</v>
      </c>
      <c r="F317" s="174"/>
    </row>
    <row r="318" spans="2:6" s="123" customFormat="1" ht="24.95" customHeight="1">
      <c r="B318" s="174" t="s">
        <v>717</v>
      </c>
      <c r="C318" s="173" t="s">
        <v>718</v>
      </c>
      <c r="D318" s="132">
        <v>2</v>
      </c>
      <c r="E318" s="136" t="s">
        <v>444</v>
      </c>
      <c r="F318" s="174"/>
    </row>
    <row r="319" spans="2:6" s="123" customFormat="1" ht="24.95" customHeight="1">
      <c r="B319" s="174" t="s">
        <v>717</v>
      </c>
      <c r="C319" s="173" t="s">
        <v>719</v>
      </c>
      <c r="D319" s="132">
        <v>2</v>
      </c>
      <c r="E319" s="136" t="s">
        <v>444</v>
      </c>
      <c r="F319" s="174"/>
    </row>
    <row r="320" spans="2:6" s="123" customFormat="1" ht="24.95" customHeight="1">
      <c r="B320" s="174" t="s">
        <v>717</v>
      </c>
      <c r="C320" s="173" t="s">
        <v>720</v>
      </c>
      <c r="D320" s="132">
        <v>4</v>
      </c>
      <c r="E320" s="136" t="s">
        <v>444</v>
      </c>
      <c r="F320" s="174"/>
    </row>
    <row r="321" spans="1:6" s="123" customFormat="1" ht="24.95" customHeight="1">
      <c r="B321" s="174" t="s">
        <v>717</v>
      </c>
      <c r="C321" s="173" t="s">
        <v>671</v>
      </c>
      <c r="D321" s="132">
        <v>28</v>
      </c>
      <c r="E321" s="136" t="s">
        <v>444</v>
      </c>
      <c r="F321" s="174"/>
    </row>
    <row r="322" spans="1:6" s="123" customFormat="1" ht="24.95" customHeight="1">
      <c r="B322" s="174" t="s">
        <v>717</v>
      </c>
      <c r="C322" s="173" t="s">
        <v>672</v>
      </c>
      <c r="D322" s="132">
        <v>8</v>
      </c>
      <c r="E322" s="136" t="s">
        <v>444</v>
      </c>
      <c r="F322" s="174"/>
    </row>
    <row r="323" spans="1:6" s="123" customFormat="1" ht="24.95" customHeight="1">
      <c r="B323" s="174" t="s">
        <v>717</v>
      </c>
      <c r="C323" s="173" t="s">
        <v>673</v>
      </c>
      <c r="D323" s="132">
        <v>3</v>
      </c>
      <c r="E323" s="136" t="s">
        <v>444</v>
      </c>
      <c r="F323" s="174"/>
    </row>
    <row r="324" spans="1:6" s="123" customFormat="1" ht="24.95" customHeight="1">
      <c r="B324" s="174" t="s">
        <v>717</v>
      </c>
      <c r="C324" s="173" t="s">
        <v>674</v>
      </c>
      <c r="D324" s="132">
        <v>5</v>
      </c>
      <c r="E324" s="136" t="s">
        <v>444</v>
      </c>
      <c r="F324" s="174"/>
    </row>
    <row r="325" spans="1:6" s="123" customFormat="1" ht="24.95" customHeight="1">
      <c r="B325" s="174" t="s">
        <v>717</v>
      </c>
      <c r="C325" s="173" t="s">
        <v>675</v>
      </c>
      <c r="D325" s="132">
        <v>8</v>
      </c>
      <c r="E325" s="136" t="s">
        <v>444</v>
      </c>
      <c r="F325" s="174"/>
    </row>
    <row r="326" spans="1:6" s="123" customFormat="1" ht="24.95" customHeight="1">
      <c r="B326" s="174" t="s">
        <v>717</v>
      </c>
      <c r="C326" s="173" t="s">
        <v>676</v>
      </c>
      <c r="D326" s="132">
        <v>9</v>
      </c>
      <c r="E326" s="136" t="s">
        <v>444</v>
      </c>
      <c r="F326" s="174"/>
    </row>
    <row r="327" spans="1:6" s="123" customFormat="1" ht="24.95" customHeight="1">
      <c r="B327" s="174" t="s">
        <v>717</v>
      </c>
      <c r="C327" s="173" t="s">
        <v>677</v>
      </c>
      <c r="D327" s="132">
        <v>5</v>
      </c>
      <c r="E327" s="136" t="s">
        <v>444</v>
      </c>
      <c r="F327" s="174"/>
    </row>
    <row r="328" spans="1:6" s="123" customFormat="1" ht="24.95" customHeight="1">
      <c r="B328" s="174" t="s">
        <v>717</v>
      </c>
      <c r="C328" s="173" t="s">
        <v>678</v>
      </c>
      <c r="D328" s="132">
        <v>8</v>
      </c>
      <c r="E328" s="136" t="s">
        <v>444</v>
      </c>
      <c r="F328" s="174"/>
    </row>
    <row r="329" spans="1:6" s="123" customFormat="1" ht="24.95" customHeight="1">
      <c r="B329" s="174"/>
      <c r="C329" s="173"/>
      <c r="D329" s="132"/>
      <c r="E329" s="136"/>
      <c r="F329" s="174"/>
    </row>
    <row r="330" spans="1:6" ht="24.95" customHeight="1">
      <c r="A330" s="89"/>
      <c r="B330" s="145" t="s">
        <v>139</v>
      </c>
      <c r="C330" s="138"/>
      <c r="D330" s="113"/>
      <c r="E330" s="105"/>
      <c r="F330" s="176"/>
    </row>
    <row r="331" spans="1:6" s="123" customFormat="1" ht="24.95" customHeight="1">
      <c r="B331" s="155" t="s">
        <v>721</v>
      </c>
      <c r="C331" s="162" t="s">
        <v>722</v>
      </c>
      <c r="D331" s="132">
        <v>108</v>
      </c>
      <c r="E331" s="136" t="s">
        <v>733</v>
      </c>
      <c r="F331" s="174"/>
    </row>
    <row r="332" spans="1:6" s="123" customFormat="1" ht="24.95" customHeight="1">
      <c r="B332" s="155" t="s">
        <v>725</v>
      </c>
      <c r="C332" s="162"/>
      <c r="D332" s="132">
        <v>1</v>
      </c>
      <c r="E332" s="136" t="s">
        <v>737</v>
      </c>
      <c r="F332" s="174"/>
    </row>
    <row r="333" spans="1:6" s="123" customFormat="1" ht="24.95" customHeight="1">
      <c r="B333" s="155" t="s">
        <v>726</v>
      </c>
      <c r="C333" s="162" t="s">
        <v>727</v>
      </c>
      <c r="D333" s="132">
        <v>851</v>
      </c>
      <c r="E333" s="136" t="s">
        <v>603</v>
      </c>
      <c r="F333" s="174"/>
    </row>
    <row r="334" spans="1:6" s="123" customFormat="1" ht="24.95" customHeight="1">
      <c r="B334" s="155" t="s">
        <v>728</v>
      </c>
      <c r="C334" s="162" t="s">
        <v>729</v>
      </c>
      <c r="D334" s="132">
        <v>231</v>
      </c>
      <c r="E334" s="136" t="s">
        <v>444</v>
      </c>
      <c r="F334" s="174"/>
    </row>
    <row r="335" spans="1:6" s="123" customFormat="1" ht="24.95" customHeight="1">
      <c r="B335" s="155" t="s">
        <v>728</v>
      </c>
      <c r="C335" s="162" t="s">
        <v>730</v>
      </c>
      <c r="D335" s="132">
        <v>74</v>
      </c>
      <c r="E335" s="136" t="s">
        <v>444</v>
      </c>
      <c r="F335" s="174"/>
    </row>
    <row r="336" spans="1:6" s="123" customFormat="1" ht="24.95" customHeight="1">
      <c r="B336" s="155" t="s">
        <v>731</v>
      </c>
      <c r="C336" s="162"/>
      <c r="D336" s="132">
        <v>851</v>
      </c>
      <c r="E336" s="136" t="s">
        <v>603</v>
      </c>
      <c r="F336" s="174"/>
    </row>
    <row r="337" spans="1:6" s="123" customFormat="1" ht="24.95" customHeight="1">
      <c r="B337" s="155" t="s">
        <v>756</v>
      </c>
      <c r="C337" s="162"/>
      <c r="D337" s="132">
        <v>15</v>
      </c>
      <c r="E337" s="136" t="s">
        <v>453</v>
      </c>
      <c r="F337" s="174"/>
    </row>
    <row r="338" spans="1:6" s="123" customFormat="1" ht="24.95" customHeight="1">
      <c r="B338" s="155" t="s">
        <v>732</v>
      </c>
      <c r="C338" s="162"/>
      <c r="D338" s="132">
        <v>15</v>
      </c>
      <c r="E338" s="136" t="s">
        <v>453</v>
      </c>
      <c r="F338" s="174"/>
    </row>
    <row r="339" spans="1:6" s="123" customFormat="1" ht="24.95" customHeight="1">
      <c r="B339" s="155"/>
      <c r="C339" s="162"/>
      <c r="D339" s="132"/>
      <c r="E339" s="136"/>
      <c r="F339" s="174"/>
    </row>
    <row r="340" spans="1:6" s="123" customFormat="1" ht="24.95" customHeight="1">
      <c r="B340" s="155" t="s">
        <v>140</v>
      </c>
      <c r="C340" s="162" t="s">
        <v>734</v>
      </c>
      <c r="D340" s="132">
        <v>1</v>
      </c>
      <c r="E340" s="136" t="s">
        <v>72</v>
      </c>
      <c r="F340" s="174"/>
    </row>
    <row r="341" spans="1:6" ht="24.95" customHeight="1">
      <c r="A341" s="89"/>
      <c r="B341" s="145" t="s">
        <v>68</v>
      </c>
      <c r="C341" s="138"/>
      <c r="D341" s="113"/>
      <c r="E341" s="105"/>
      <c r="F341" s="109"/>
    </row>
    <row r="342" spans="1:6" ht="24.95" customHeight="1">
      <c r="A342" s="89"/>
      <c r="B342" s="171"/>
      <c r="C342" s="138"/>
      <c r="D342" s="113"/>
      <c r="E342" s="105"/>
      <c r="F342" s="109"/>
    </row>
    <row r="343" spans="1:6" ht="24.95" customHeight="1">
      <c r="A343" s="89"/>
      <c r="B343" s="145" t="s">
        <v>124</v>
      </c>
      <c r="C343" s="115" t="s">
        <v>292</v>
      </c>
      <c r="D343" s="72"/>
      <c r="E343" s="108"/>
      <c r="F343" s="143"/>
    </row>
    <row r="344" spans="1:6" s="123" customFormat="1" ht="24.95" customHeight="1">
      <c r="B344" s="177" t="s">
        <v>736</v>
      </c>
      <c r="C344" s="147" t="s">
        <v>724</v>
      </c>
      <c r="D344" s="132">
        <v>1</v>
      </c>
      <c r="E344" s="136" t="s">
        <v>223</v>
      </c>
      <c r="F344" s="174"/>
    </row>
    <row r="345" spans="1:6" s="123" customFormat="1" ht="24.95" customHeight="1">
      <c r="B345" s="177" t="s">
        <v>735</v>
      </c>
      <c r="C345" s="147" t="s">
        <v>724</v>
      </c>
      <c r="D345" s="132">
        <v>15</v>
      </c>
      <c r="E345" s="136" t="s">
        <v>453</v>
      </c>
      <c r="F345" s="174"/>
    </row>
    <row r="346" spans="1:6" s="89" customFormat="1" ht="24.95" customHeight="1">
      <c r="B346" s="141"/>
      <c r="C346" s="103"/>
      <c r="D346" s="178"/>
      <c r="E346" s="105"/>
      <c r="F346" s="176"/>
    </row>
    <row r="347" spans="1:6" ht="24.95" customHeight="1">
      <c r="A347" s="89"/>
      <c r="B347" s="145" t="s">
        <v>68</v>
      </c>
      <c r="C347" s="138"/>
      <c r="D347" s="113"/>
      <c r="E347" s="105"/>
      <c r="F347" s="109"/>
    </row>
    <row r="348" spans="1:6" s="89" customFormat="1" ht="24.95" customHeight="1">
      <c r="B348" s="141"/>
      <c r="C348" s="115"/>
      <c r="D348" s="113"/>
      <c r="E348" s="108"/>
      <c r="F348" s="114"/>
    </row>
    <row r="349" spans="1:6" s="89" customFormat="1" ht="24.95" customHeight="1">
      <c r="B349" s="141"/>
      <c r="C349" s="103"/>
      <c r="D349" s="178"/>
      <c r="E349" s="108"/>
      <c r="F349" s="126"/>
    </row>
    <row r="350" spans="1:6" s="89" customFormat="1" ht="24.95" customHeight="1">
      <c r="B350" s="141"/>
      <c r="C350" s="115"/>
      <c r="D350" s="178"/>
      <c r="E350" s="108"/>
      <c r="F350" s="126"/>
    </row>
    <row r="351" spans="1:6" s="89" customFormat="1" ht="24.95" customHeight="1">
      <c r="B351" s="141"/>
      <c r="C351" s="125"/>
      <c r="D351" s="178"/>
      <c r="E351" s="108"/>
      <c r="F351" s="126"/>
    </row>
    <row r="352" spans="1:6" s="89" customFormat="1" ht="24.95" customHeight="1">
      <c r="B352" s="145"/>
      <c r="C352" s="115"/>
      <c r="D352" s="178"/>
      <c r="E352" s="108"/>
      <c r="F352" s="126"/>
    </row>
    <row r="353" spans="2:6" s="89" customFormat="1" ht="24.95" customHeight="1">
      <c r="B353" s="124"/>
      <c r="C353" s="115"/>
      <c r="D353" s="178"/>
      <c r="E353" s="108"/>
      <c r="F353" s="143"/>
    </row>
    <row r="354" spans="2:6" s="89" customFormat="1" ht="24.95" customHeight="1">
      <c r="B354" s="124"/>
      <c r="C354" s="115"/>
      <c r="D354" s="75"/>
      <c r="E354" s="108"/>
      <c r="F354" s="143"/>
    </row>
    <row r="355" spans="2:6" s="89" customFormat="1" ht="24.95" customHeight="1">
      <c r="B355" s="124"/>
      <c r="C355" s="115"/>
      <c r="D355" s="75"/>
      <c r="E355" s="108"/>
      <c r="F355" s="143"/>
    </row>
    <row r="356" spans="2:6" s="89" customFormat="1" ht="24.95" customHeight="1">
      <c r="B356" s="124"/>
      <c r="C356" s="115"/>
      <c r="D356" s="75"/>
      <c r="E356" s="108"/>
      <c r="F356" s="143"/>
    </row>
    <row r="357" spans="2:6" s="89" customFormat="1" ht="24.95" customHeight="1">
      <c r="B357" s="124"/>
      <c r="C357" s="115"/>
      <c r="D357" s="75"/>
      <c r="E357" s="108"/>
      <c r="F357" s="143"/>
    </row>
    <row r="358" spans="2:6" s="89" customFormat="1" ht="24.95" customHeight="1">
      <c r="B358" s="124"/>
      <c r="C358" s="115"/>
      <c r="D358" s="75"/>
      <c r="E358" s="108"/>
      <c r="F358" s="143"/>
    </row>
    <row r="359" spans="2:6" s="89" customFormat="1" ht="24.95" customHeight="1">
      <c r="B359" s="124"/>
      <c r="C359" s="115"/>
      <c r="D359" s="75"/>
      <c r="E359" s="108"/>
      <c r="F359" s="143"/>
    </row>
    <row r="360" spans="2:6" s="89" customFormat="1" ht="24.95" customHeight="1">
      <c r="B360" s="124"/>
      <c r="C360" s="115"/>
      <c r="D360" s="75"/>
      <c r="E360" s="108"/>
      <c r="F360" s="143"/>
    </row>
    <row r="361" spans="2:6" s="89" customFormat="1" ht="24.95" customHeight="1">
      <c r="B361" s="124"/>
      <c r="C361" s="115"/>
      <c r="D361" s="75"/>
      <c r="E361" s="108"/>
      <c r="F361" s="143"/>
    </row>
    <row r="362" spans="2:6" s="89" customFormat="1" ht="24.95" customHeight="1">
      <c r="B362" s="124"/>
      <c r="C362" s="115"/>
      <c r="D362" s="75"/>
      <c r="E362" s="108"/>
      <c r="F362" s="143"/>
    </row>
  </sheetData>
  <phoneticPr fontId="58"/>
  <dataValidations count="4">
    <dataValidation type="list" allowBlank="1" showInputMessage="1" showErrorMessage="1" sqref="E65572 E131108 E196644 E262180 E327716 E393252 E458788 E524324 E589860 E655396 E720932 E786468 E852004 E917540 E983076 E65581:E65584 E131117:E131120 E196653:E196656 E262189:E262192 E327725:E327728 E393261:E393264 E458797:E458800 E524333:E524336 E589869:E589872 E655405:E655408 E720941:E720944 E786477:E786480 E852013:E852016 E917549:E917552 E983085:E983088 E65606:E65642 E131142:E131178 E196678:E196714 E262214:E262250 E327750:E327786 E393286:E393322 E458822:E458858 E524358:E524394 E589894:E589930 E655430:E655466 E720966:E721002 E786502:E786538 E852038:E852074 E917574:E917610 E983110:E983146 E65587:E65604 E131123:E131140 E196659:E196676 E262195:E262212 E327731:E327748 E393267:E393284 E458803:E458820 E524339:E524356 E589875:E589892 E655411:E655428 E720947:E720964 E786483:E786500 E852019:E852036 E917555:E917572 E983091:E983108 E65565 E131101 E196637 E262173 E327709 E393245 E458781 E524317 E589853 E655389 E720925 E786461 E851997 E917533 E983069 E3:E9 E16:E362" xr:uid="{00000000-0002-0000-0600-000000000000}">
      <formula1>"枚,台,本,m,㎡,m3,t,kg,か所,個,式"</formula1>
    </dataValidation>
    <dataValidation type="list" allowBlank="1" showInputMessage="1" showErrorMessage="1" sqref="E65605 E131141 E196677 E262213 E327749 E393285 E458821 E524357 E589893 E655429 E720965 E786501 E852037 E917573 E983109" xr:uid="{00000000-0002-0000-0600-000001000000}">
      <formula1>"枚,台,本,m,㎡,m3,t,kg,か所,個,式,組"</formula1>
    </dataValidation>
    <dataValidation imeMode="on" allowBlank="1" showInputMessage="1" showErrorMessage="1" sqref="B65565:B131095 B131101:B196631 B196637:B262167 B262173:B327703 B327709:B393239 B393245:B458775 B458781:B524311 B524317:B589847 B589853:B655383 B655389:B720919 B720925:B786455 B786461:B851991 B851997:B917527 B917533:B983063 F65568:F65571 F131104:F131107 F196640:F196643 F262176:F262179 F327712:F327715 F393248:F393251 F458784:F458787 F524320:F524323 F589856:F589859 F655392:F655395 F720928:F720931 F786464:F786467 F852000:F852003 F917536:F917539 F983072:F983075 F65592 F131128 F196664 F262200 F327736 F393272 F458808 F524344 F589880 F655416 F720952 F786488 F852024 F917560 F983096 F65598:F65601 F131134:F131137 F196670:F196673 F262206:F262209 F327742:F327745 F393278:F393281 F458814:F458817 F524350:F524353 F589886:F589889 F655422:F655425 F720958:F720961 F786494:F786497 F852030:F852033 F917566:F917569 F983102:F983105 F65607 F131143 F196679 F262215 F327751 F393287 F458823 F524359 F589895 F655431 F720967 F786503 F852039 F917575 F983111 B983069:B1048576 F65561:F65564 F131097:F131100 F196633:F196636 F262169:F262172 F327705:F327708 F393241:F393244 F458777:F458780 F524313:F524316 F589849:F589852 F655385:F655388 F720921:F720924 F786457:F786460 F851993:F851996 F917529:F917532 F983065:F983068 B181:B185 C239:C240 B238:C238 B215:B216 C214:C216 B213:C213 B236:B238 B134:B145 C235:C237 B45:B64 B149 C233 B108:B129 B1:C4 B234:C234 B341:C341 B347:C347 B106 B131 C251:C253 F198:F200 F37:F41 B241:C250 C212 B210:C211 B189:B209 B175:B177 B216:C232 F216:F225 F43:F44 B69:B104 C5:C8 C16:C19 B18 B265:C275 B252:B253 B254:C258 C342:C346 B20:C43 F32:F35 C44:C209 C259:C264 B260:B264 C276:C340 F349:F352 C348:C1048576 B277:B65559" xr:uid="{00000000-0002-0000-0600-000002000000}"/>
    <dataValidation imeMode="off" allowBlank="1" showInputMessage="1" showErrorMessage="1" sqref="D1:D9 D16:D1048576" xr:uid="{00000000-0002-0000-0600-000003000000}"/>
  </dataValidations>
  <printOptions horizontalCentered="1"/>
  <pageMargins left="0.70866141732283472" right="0.70866141732283472" top="0.74803149606299213" bottom="0.74803149606299213" header="0.31496062992125984" footer="0.31496062992125984"/>
  <pageSetup paperSize="9" scale="85" firstPageNumber="11" fitToWidth="0" fitToHeight="0" orientation="portrait" useFirstPageNumber="1" r:id="rId1"/>
  <headerFooter alignWithMargins="0">
    <oddFooter>&amp;C長岡技術科学大学&amp;R&amp;P</oddFooter>
  </headerFooter>
  <rowBreaks count="2" manualBreakCount="2">
    <brk id="218" min="1" max="5" man="1"/>
    <brk id="254" min="1" max="5"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■表紙 </vt:lpstr>
      <vt:lpstr>■種目</vt:lpstr>
      <vt:lpstr>■科目（改修）</vt:lpstr>
      <vt:lpstr>■中科目（改修）</vt:lpstr>
      <vt:lpstr>■細目（改修）機械</vt:lpstr>
      <vt:lpstr>■別紙明細機械</vt:lpstr>
      <vt:lpstr>'■科目（改修）'!Print_Area</vt:lpstr>
      <vt:lpstr>'■細目（改修）機械'!Print_Area</vt:lpstr>
      <vt:lpstr>■種目!Print_Area</vt:lpstr>
      <vt:lpstr>'■中科目（改修）'!Print_Area</vt:lpstr>
      <vt:lpstr>'■表紙 '!Print_Area</vt:lpstr>
      <vt:lpstr>■別紙明細機械!Print_Area</vt:lpstr>
      <vt:lpstr>'■科目（改修）'!Print_Titles</vt:lpstr>
      <vt:lpstr>'■細目（改修）機械'!Print_Titles</vt:lpstr>
      <vt:lpstr>'■中科目（改修）'!Print_Titles</vt:lpstr>
      <vt:lpstr>■別紙明細機械!Print_Titles</vt:lpstr>
      <vt:lpstr>細目</vt:lpstr>
      <vt:lpstr>'■科目（改修）'!単位</vt:lpstr>
      <vt:lpstr>中科目</vt:lpstr>
      <vt:lpstr>別紙明細</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yyoshimura</dc:creator>
  <cp:lastModifiedBy>清香 宮口</cp:lastModifiedBy>
  <cp:lastPrinted>2025-07-22T00:29:09Z</cp:lastPrinted>
  <dcterms:created xsi:type="dcterms:W3CDTF">2013-06-07T02:09:00Z</dcterms:created>
  <dcterms:modified xsi:type="dcterms:W3CDTF">2025-07-22T00:29:14Z</dcterms:modified>
</cp:coreProperties>
</file>